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335" windowWidth="19200" windowHeight="4395" activeTab="0"/>
  </bookViews>
  <sheets>
    <sheet name="T.L menn" sheetId="1" r:id="rId1"/>
    <sheet name="T.L kvinner" sheetId="2" r:id="rId2"/>
    <sheet name="T.L junior" sheetId="3" r:id="rId3"/>
    <sheet name="Premieoversikt" sheetId="4" state="hidden" r:id="rId4"/>
  </sheets>
  <definedNames/>
  <calcPr fullCalcOnLoad="1"/>
</workbook>
</file>

<file path=xl/sharedStrings.xml><?xml version="1.0" encoding="utf-8"?>
<sst xmlns="http://schemas.openxmlformats.org/spreadsheetml/2006/main" count="487" uniqueCount="260">
  <si>
    <t>Klubb</t>
  </si>
  <si>
    <t>Aug.</t>
  </si>
  <si>
    <t>Sept.</t>
  </si>
  <si>
    <t>Okt.</t>
  </si>
  <si>
    <t>Nov.</t>
  </si>
  <si>
    <t>Des.</t>
  </si>
  <si>
    <t>Jan.</t>
  </si>
  <si>
    <t>Febr.</t>
  </si>
  <si>
    <t>Mars</t>
  </si>
  <si>
    <t>April</t>
  </si>
  <si>
    <t>Mai</t>
  </si>
  <si>
    <t>Sum</t>
  </si>
  <si>
    <t>Serier</t>
  </si>
  <si>
    <t>Snitt</t>
  </si>
  <si>
    <t>Navn</t>
  </si>
  <si>
    <t>Stian Olsen</t>
  </si>
  <si>
    <t>BR</t>
  </si>
  <si>
    <t>Erland Lund</t>
  </si>
  <si>
    <t>Arne Svein Strøm</t>
  </si>
  <si>
    <t>B</t>
  </si>
  <si>
    <t>John Fossum</t>
  </si>
  <si>
    <t>Geir Ståle Kristiansen</t>
  </si>
  <si>
    <t>Lars A. Granheim</t>
  </si>
  <si>
    <t>Harry Engebakken</t>
  </si>
  <si>
    <t>L</t>
  </si>
  <si>
    <t>Ola Bjørtomt</t>
  </si>
  <si>
    <t>Arne Rui</t>
  </si>
  <si>
    <t>Tommy Johannessen</t>
  </si>
  <si>
    <t>Rolf J. Boysen</t>
  </si>
  <si>
    <t>Andreas Forseth</t>
  </si>
  <si>
    <t>Thore Liberg</t>
  </si>
  <si>
    <t>Odd G. Kaspersen</t>
  </si>
  <si>
    <t>Roger Johannessen</t>
  </si>
  <si>
    <t>V</t>
  </si>
  <si>
    <t>E</t>
  </si>
  <si>
    <t>Terje Hansen</t>
  </si>
  <si>
    <t>Hallgeir Lønstad</t>
  </si>
  <si>
    <t>Terje Johansen</t>
  </si>
  <si>
    <t>Roy Øverby</t>
  </si>
  <si>
    <t>Bjørn Lindstad</t>
  </si>
  <si>
    <t>Terje Bondeli</t>
  </si>
  <si>
    <t>Kjell Lysenstøen</t>
  </si>
  <si>
    <t>Frank Bangshaug</t>
  </si>
  <si>
    <t>Kjell Holthe</t>
  </si>
  <si>
    <t>Per S. Thomassen</t>
  </si>
  <si>
    <t>Arild Lunde</t>
  </si>
  <si>
    <t>Bjørn W. Solberg</t>
  </si>
  <si>
    <t>Gudbrand Mikkelsen</t>
  </si>
  <si>
    <t>Magne Garli</t>
  </si>
  <si>
    <t>Roger Tømte</t>
  </si>
  <si>
    <t>S</t>
  </si>
  <si>
    <t>Asbjørn Kampelien</t>
  </si>
  <si>
    <t>Arild Strande</t>
  </si>
  <si>
    <t>Odd Arild Dokken</t>
  </si>
  <si>
    <t>Ivar Hamre</t>
  </si>
  <si>
    <t>Tommy Brattbo</t>
  </si>
  <si>
    <t>Nils Arne Jevne</t>
  </si>
  <si>
    <t>Thomas K. Hamre</t>
  </si>
  <si>
    <t>Tron Bråten</t>
  </si>
  <si>
    <t>Inge Hådem</t>
  </si>
  <si>
    <t>Arne Øygard</t>
  </si>
  <si>
    <t>GJ</t>
  </si>
  <si>
    <t>GL</t>
  </si>
  <si>
    <t>Herrer:</t>
  </si>
  <si>
    <t>Damer:</t>
  </si>
  <si>
    <t>Junior:</t>
  </si>
  <si>
    <t>Grace Torgeirson</t>
  </si>
  <si>
    <t>Lillian Larsen</t>
  </si>
  <si>
    <t>Vigdis Bjørtomt</t>
  </si>
  <si>
    <t xml:space="preserve">B </t>
  </si>
  <si>
    <t>Mette Snuggerud</t>
  </si>
  <si>
    <t>Astrid Andersen</t>
  </si>
  <si>
    <t>Mona L. Galåen</t>
  </si>
  <si>
    <t>Anne E. Lien</t>
  </si>
  <si>
    <t>Gerd Brandett</t>
  </si>
  <si>
    <t>Mette Braanaas</t>
  </si>
  <si>
    <t>Grethe Øverby</t>
  </si>
  <si>
    <t>Mona Danielsen</t>
  </si>
  <si>
    <t>Sean M. Hustveit</t>
  </si>
  <si>
    <t>Tor Inge Jansen</t>
  </si>
  <si>
    <t>Christer Aker</t>
  </si>
  <si>
    <t>Simen Solberg</t>
  </si>
  <si>
    <t>Forkortelser klubb:</t>
  </si>
  <si>
    <t>B=Bekkelaget</t>
  </si>
  <si>
    <t>BR=Briskebyen</t>
  </si>
  <si>
    <t>E=Elverum</t>
  </si>
  <si>
    <t>GJ=Gjøvik</t>
  </si>
  <si>
    <t>GL=Glåmdal</t>
  </si>
  <si>
    <t>L=Lillehammer</t>
  </si>
  <si>
    <t>M=Metro</t>
  </si>
  <si>
    <t>S=Solør</t>
  </si>
  <si>
    <t>V=Valdres</t>
  </si>
  <si>
    <t>1.premie</t>
  </si>
  <si>
    <t>2.premie</t>
  </si>
  <si>
    <t>3.premie</t>
  </si>
  <si>
    <t>4.premie</t>
  </si>
  <si>
    <t>5.premie</t>
  </si>
  <si>
    <t>6.premie</t>
  </si>
  <si>
    <t>7.premie</t>
  </si>
  <si>
    <t>8.premie</t>
  </si>
  <si>
    <t>9.premie</t>
  </si>
  <si>
    <t>10.premie</t>
  </si>
  <si>
    <t>11.premie</t>
  </si>
  <si>
    <t>12.premie</t>
  </si>
  <si>
    <t>13.premie</t>
  </si>
  <si>
    <t>14.premie</t>
  </si>
  <si>
    <t>Pål S. Romskaug</t>
  </si>
  <si>
    <t>Arild Larsen</t>
  </si>
  <si>
    <t>Johan Helland</t>
  </si>
  <si>
    <t>Stein Erik Rugsveen</t>
  </si>
  <si>
    <t>Toril Dammen</t>
  </si>
  <si>
    <t>Marian Groven</t>
  </si>
  <si>
    <t>Per Kittelsen</t>
  </si>
  <si>
    <t>Helge Dammen</t>
  </si>
  <si>
    <t>Jan Cato Sparby</t>
  </si>
  <si>
    <t>Ole Arne Frysjøenden</t>
  </si>
  <si>
    <t>Geir Ronnie Dammen</t>
  </si>
  <si>
    <t>Tore Fjeld</t>
  </si>
  <si>
    <t>Arild Bergersen</t>
  </si>
  <si>
    <t>Henry Arnesen</t>
  </si>
  <si>
    <t>Nr</t>
  </si>
  <si>
    <t>Lisbeth Buserud</t>
  </si>
  <si>
    <t>Håvard Haugen</t>
  </si>
  <si>
    <t>Anita Meiningen</t>
  </si>
  <si>
    <t>Fredrick Åsheim</t>
  </si>
  <si>
    <t>Andreas Skoglund</t>
  </si>
  <si>
    <t>Kim Robin Øverby</t>
  </si>
  <si>
    <t>Morten Botilsrud</t>
  </si>
  <si>
    <t>Per R. Lillebråten</t>
  </si>
  <si>
    <t>Jan Ivar Sparby</t>
  </si>
  <si>
    <t>John Bergsløkken</t>
  </si>
  <si>
    <t>Bjørn Oustad</t>
  </si>
  <si>
    <t>John Petter Finneid</t>
  </si>
  <si>
    <t>Ole Andre Bjørsland</t>
  </si>
  <si>
    <t>Eddy Eriksen</t>
  </si>
  <si>
    <t>Helge Johansen</t>
  </si>
  <si>
    <t>Gjermund Mathiesen</t>
  </si>
  <si>
    <t>Elin Mathiesen</t>
  </si>
  <si>
    <t>Monica Bekkelund</t>
  </si>
  <si>
    <t>15.premie</t>
  </si>
  <si>
    <t>16.premie</t>
  </si>
  <si>
    <t>17.premie</t>
  </si>
  <si>
    <t>18.premie</t>
  </si>
  <si>
    <t>Navn:</t>
  </si>
  <si>
    <t>Premie overføres til konto:</t>
  </si>
  <si>
    <t>Evt.merknader</t>
  </si>
  <si>
    <t>Premieoversikt 5 cup sesongen 2007-2008</t>
  </si>
  <si>
    <t>Bjørn Arild Olsen</t>
  </si>
  <si>
    <t>Hans Erik Menkerud</t>
  </si>
  <si>
    <t>Håkon Reum</t>
  </si>
  <si>
    <t>Sara Lindstad</t>
  </si>
  <si>
    <t>H=Heimdal</t>
  </si>
  <si>
    <t>Inge Hamnes</t>
  </si>
  <si>
    <t>Erik G Martinsen</t>
  </si>
  <si>
    <t>Karl Kristoffersen</t>
  </si>
  <si>
    <t>HA=Hallingkast</t>
  </si>
  <si>
    <t>Arne Sørumshagen</t>
  </si>
  <si>
    <t>Ha</t>
  </si>
  <si>
    <t>Henning Olsen</t>
  </si>
  <si>
    <t>Turid-Lise Øvstegaard</t>
  </si>
  <si>
    <t>Camilla Berg Olsen</t>
  </si>
  <si>
    <t>Nina Gulstad</t>
  </si>
  <si>
    <t>Katrin Storhaugstuen</t>
  </si>
  <si>
    <t>Anita Hagen</t>
  </si>
  <si>
    <t>Vegar Frøhaug</t>
  </si>
  <si>
    <t>Lisa Bergersen</t>
  </si>
  <si>
    <t>Ole Jonny Nordeng</t>
  </si>
  <si>
    <t>Håkon Nerdrum</t>
  </si>
  <si>
    <t>Anne-Mette Bjørsland</t>
  </si>
  <si>
    <t>19.premie</t>
  </si>
  <si>
    <t>20.premie</t>
  </si>
  <si>
    <t>2050 04 72503</t>
  </si>
  <si>
    <t>9713 17 71189</t>
  </si>
  <si>
    <t>1865 11 51763</t>
  </si>
  <si>
    <t>1201 06 69985</t>
  </si>
  <si>
    <t>6179 10 71649</t>
  </si>
  <si>
    <t>2010 13 03374</t>
  </si>
  <si>
    <t>1822 26 16154</t>
  </si>
  <si>
    <t>1604 05 18995</t>
  </si>
  <si>
    <t>0534 66 24738</t>
  </si>
  <si>
    <t>1822 19 04210</t>
  </si>
  <si>
    <t>1604 13 99477</t>
  </si>
  <si>
    <t>1822 12 33316</t>
  </si>
  <si>
    <t>1917 10 11461</t>
  </si>
  <si>
    <t>Bjørn F Svendby</t>
  </si>
  <si>
    <t>Henning Rugsveen</t>
  </si>
  <si>
    <t>Knut Atle Skoglund</t>
  </si>
  <si>
    <t>Kyrre Kleverud</t>
  </si>
  <si>
    <t>Ove Osgjelten</t>
  </si>
  <si>
    <t>Peder Skog</t>
  </si>
  <si>
    <t>Tron August Bråten</t>
  </si>
  <si>
    <t>Helge Olsen Bye</t>
  </si>
  <si>
    <t>Lars Ove Dahl</t>
  </si>
  <si>
    <t>Morten Berntsen</t>
  </si>
  <si>
    <t>Morten Lillehovde</t>
  </si>
  <si>
    <t>Bjørn Helge Sebuseter</t>
  </si>
  <si>
    <t>Geyr Nerdrum</t>
  </si>
  <si>
    <t>Khan Quoc Nguyen (Ken)</t>
  </si>
  <si>
    <t>Torleif Strandvik</t>
  </si>
  <si>
    <t>Gry Smedhaugen</t>
  </si>
  <si>
    <t>Gunn Eli Lund</t>
  </si>
  <si>
    <t>Randi Flaget</t>
  </si>
  <si>
    <t>Gjertrud Boysen</t>
  </si>
  <si>
    <t>Jorunn Jusnes</t>
  </si>
  <si>
    <t>Dennis Olastuen</t>
  </si>
  <si>
    <t>Sindre Køhl Berg</t>
  </si>
  <si>
    <t>Petter Sveen</t>
  </si>
  <si>
    <t>Tom Thorsen</t>
  </si>
  <si>
    <t>May Kr Rossly</t>
  </si>
  <si>
    <t>Espen Lundby Olsen</t>
  </si>
  <si>
    <t>Helge Engen</t>
  </si>
  <si>
    <t>Ivar Emilsen</t>
  </si>
  <si>
    <t>Magne Erik Olsen</t>
  </si>
  <si>
    <t>R=Ringerike</t>
  </si>
  <si>
    <t>Mali N Rundfloen</t>
  </si>
  <si>
    <t>Paul Dahl</t>
  </si>
  <si>
    <t>Anders Mikkelsen</t>
  </si>
  <si>
    <t>Rolf A. Rønning</t>
  </si>
  <si>
    <t>HE</t>
  </si>
  <si>
    <t>Line Søhagen</t>
  </si>
  <si>
    <t>Vegard R Johansen</t>
  </si>
  <si>
    <t>Joakim Frøsaker</t>
  </si>
  <si>
    <t>Hanne B Buserud</t>
  </si>
  <si>
    <t>Bertil Blegeberg</t>
  </si>
  <si>
    <t>Anne Grete Kristoffersen</t>
  </si>
  <si>
    <t>Birgitt Blegeberg</t>
  </si>
  <si>
    <t>Liv S Engom</t>
  </si>
  <si>
    <t>beste jente</t>
  </si>
  <si>
    <t>1440.16.88871</t>
  </si>
  <si>
    <t>1822.21.35164</t>
  </si>
  <si>
    <t>1822.22.54147</t>
  </si>
  <si>
    <t>kontrollert</t>
  </si>
  <si>
    <t>0530 82 61281</t>
  </si>
  <si>
    <t>1822 09 15707</t>
  </si>
  <si>
    <t>5´cup 2009-2010</t>
  </si>
  <si>
    <t>Siri Kyseth Thorsen</t>
  </si>
  <si>
    <t>Marius S Myrberget</t>
  </si>
  <si>
    <t>Rune Martinsen</t>
  </si>
  <si>
    <t>Rune Smedhaugen</t>
  </si>
  <si>
    <t>Stian V Nikolaisen</t>
  </si>
  <si>
    <t>Steffen Mobakk</t>
  </si>
  <si>
    <t>Bjørn Audun Oustad</t>
  </si>
  <si>
    <t>Dan Kyrre Kleverud</t>
  </si>
  <si>
    <t>Egil Egeberg</t>
  </si>
  <si>
    <t>XXX</t>
  </si>
  <si>
    <t>Jan Terje Mæhlum</t>
  </si>
  <si>
    <t>Christer Bekken</t>
  </si>
  <si>
    <t xml:space="preserve">Gunnar Jan Hansen </t>
  </si>
  <si>
    <t>John Bang Olsen</t>
  </si>
  <si>
    <t>HA</t>
  </si>
  <si>
    <t>Leif Ingjer</t>
  </si>
  <si>
    <t>Mats Finstad Hansen</t>
  </si>
  <si>
    <t>Sigbjørn Eide</t>
  </si>
  <si>
    <t>Sigbjørn Nesset</t>
  </si>
  <si>
    <t>Sven Rune Hansen</t>
  </si>
  <si>
    <t>A</t>
  </si>
  <si>
    <t>Berit Sletmoen</t>
  </si>
  <si>
    <t>Randi Hansen</t>
  </si>
  <si>
    <t>Jens Mathiesen</t>
  </si>
  <si>
    <t>A=Askøy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</si>
</sst>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22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4"/>
      <name val="Monotype Corsiva"/>
      <family val="4"/>
    </font>
    <font>
      <i/>
      <sz val="12"/>
      <name val="Monotype Corsiva"/>
      <family val="4"/>
    </font>
    <font>
      <i/>
      <sz val="10"/>
      <name val="Monotype Corsiva"/>
      <family val="4"/>
    </font>
    <font>
      <b/>
      <i/>
      <sz val="24"/>
      <name val="Monotype Corsiva"/>
      <family val="4"/>
    </font>
    <font>
      <b/>
      <i/>
      <sz val="12"/>
      <name val="Monotype Corsiva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0" xfId="41" applyBorder="1">
      <alignment/>
      <protection/>
    </xf>
    <xf numFmtId="0" fontId="44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ormal 2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5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0" customWidth="1"/>
    <col min="2" max="2" width="21.140625" style="0" customWidth="1"/>
    <col min="3" max="3" width="5.8515625" style="0" customWidth="1"/>
    <col min="4" max="4" width="6.8515625" style="0" customWidth="1"/>
    <col min="5" max="13" width="7.28125" style="0" customWidth="1"/>
    <col min="14" max="14" width="9.140625" style="0" customWidth="1"/>
    <col min="15" max="15" width="5.8515625" style="0" customWidth="1"/>
  </cols>
  <sheetData>
    <row r="1" spans="1:8" ht="27">
      <c r="A1" s="1" t="s">
        <v>234</v>
      </c>
      <c r="H1" s="4" t="s">
        <v>63</v>
      </c>
    </row>
    <row r="2" spans="1:16" ht="12.75">
      <c r="A2" s="2" t="s">
        <v>120</v>
      </c>
      <c r="B2" s="2" t="s">
        <v>14</v>
      </c>
      <c r="C2" s="2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</row>
    <row r="3" spans="1:16" ht="12.75">
      <c r="A3" s="2">
        <v>1</v>
      </c>
      <c r="B3" s="2" t="s">
        <v>17</v>
      </c>
      <c r="C3" s="2" t="s">
        <v>16</v>
      </c>
      <c r="D3" s="2">
        <v>1464</v>
      </c>
      <c r="E3" s="2">
        <v>1351</v>
      </c>
      <c r="F3" s="2"/>
      <c r="G3" s="2"/>
      <c r="H3" s="2"/>
      <c r="I3" s="2"/>
      <c r="J3" s="2"/>
      <c r="K3" s="2"/>
      <c r="L3" s="2"/>
      <c r="M3" s="2"/>
      <c r="N3" s="2">
        <f aca="true" t="shared" si="0" ref="N3:N34">SUM(D3:M3)</f>
        <v>2815</v>
      </c>
      <c r="O3" s="2">
        <f aca="true" t="shared" si="1" ref="O3:O34">COUNT(D3:M3)*6</f>
        <v>12</v>
      </c>
      <c r="P3" s="8">
        <f aca="true" t="shared" si="2" ref="P3:P34">N3/O3</f>
        <v>234.58333333333334</v>
      </c>
    </row>
    <row r="4" spans="1:16" ht="12.75">
      <c r="A4" s="2">
        <v>2</v>
      </c>
      <c r="B4" s="2" t="s">
        <v>15</v>
      </c>
      <c r="C4" s="2" t="s">
        <v>16</v>
      </c>
      <c r="D4" s="2">
        <v>1309</v>
      </c>
      <c r="E4" s="2">
        <v>1497</v>
      </c>
      <c r="F4" s="2"/>
      <c r="G4" s="2"/>
      <c r="H4" s="2"/>
      <c r="I4" s="2"/>
      <c r="J4" s="2"/>
      <c r="K4" s="2"/>
      <c r="L4" s="2"/>
      <c r="M4" s="2"/>
      <c r="N4" s="2">
        <f t="shared" si="0"/>
        <v>2806</v>
      </c>
      <c r="O4" s="2">
        <f t="shared" si="1"/>
        <v>12</v>
      </c>
      <c r="P4" s="8">
        <f t="shared" si="2"/>
        <v>233.83333333333334</v>
      </c>
    </row>
    <row r="5" spans="1:16" ht="12.75">
      <c r="A5" s="2">
        <v>3</v>
      </c>
      <c r="B5" s="2" t="s">
        <v>184</v>
      </c>
      <c r="C5" s="2" t="s">
        <v>61</v>
      </c>
      <c r="D5" s="2">
        <v>1351</v>
      </c>
      <c r="E5" s="2">
        <v>1415</v>
      </c>
      <c r="F5" s="2"/>
      <c r="G5" s="2"/>
      <c r="H5" s="2"/>
      <c r="I5" s="2"/>
      <c r="J5" s="2"/>
      <c r="K5" s="2"/>
      <c r="L5" s="2"/>
      <c r="M5" s="2"/>
      <c r="N5" s="2">
        <f t="shared" si="0"/>
        <v>2766</v>
      </c>
      <c r="O5" s="2">
        <f t="shared" si="1"/>
        <v>12</v>
      </c>
      <c r="P5" s="8">
        <f t="shared" si="2"/>
        <v>230.5</v>
      </c>
    </row>
    <row r="6" spans="1:16" ht="12.75">
      <c r="A6" s="2">
        <v>4</v>
      </c>
      <c r="B6" s="2" t="s">
        <v>78</v>
      </c>
      <c r="C6" s="2" t="s">
        <v>16</v>
      </c>
      <c r="D6" s="2"/>
      <c r="E6" s="2">
        <v>1379</v>
      </c>
      <c r="F6" s="2"/>
      <c r="G6" s="2"/>
      <c r="H6" s="2"/>
      <c r="I6" s="2"/>
      <c r="J6" s="2"/>
      <c r="K6" s="2"/>
      <c r="L6" s="2"/>
      <c r="M6" s="2"/>
      <c r="N6" s="2">
        <f t="shared" si="0"/>
        <v>1379</v>
      </c>
      <c r="O6" s="2">
        <f t="shared" si="1"/>
        <v>6</v>
      </c>
      <c r="P6" s="8">
        <f t="shared" si="2"/>
        <v>229.83333333333334</v>
      </c>
    </row>
    <row r="7" spans="1:16" ht="12.75">
      <c r="A7" s="2">
        <v>5</v>
      </c>
      <c r="B7" s="2" t="s">
        <v>32</v>
      </c>
      <c r="C7" s="2" t="s">
        <v>157</v>
      </c>
      <c r="D7" s="2">
        <v>1495</v>
      </c>
      <c r="E7" s="2">
        <v>1250</v>
      </c>
      <c r="F7" s="2"/>
      <c r="G7" s="2"/>
      <c r="H7" s="2"/>
      <c r="I7" s="2"/>
      <c r="J7" s="2"/>
      <c r="K7" s="2"/>
      <c r="L7" s="2"/>
      <c r="M7" s="2"/>
      <c r="N7" s="2">
        <f t="shared" si="0"/>
        <v>2745</v>
      </c>
      <c r="O7" s="2">
        <f t="shared" si="1"/>
        <v>12</v>
      </c>
      <c r="P7" s="8">
        <f t="shared" si="2"/>
        <v>228.75</v>
      </c>
    </row>
    <row r="8" spans="1:16" ht="12.75">
      <c r="A8" s="2">
        <v>6</v>
      </c>
      <c r="B8" s="2" t="s">
        <v>190</v>
      </c>
      <c r="C8" s="2" t="s">
        <v>16</v>
      </c>
      <c r="D8" s="2">
        <v>1347</v>
      </c>
      <c r="E8" s="2">
        <v>1389</v>
      </c>
      <c r="F8" s="2"/>
      <c r="G8" s="2"/>
      <c r="H8" s="2"/>
      <c r="I8" s="2"/>
      <c r="J8" s="2"/>
      <c r="K8" s="2"/>
      <c r="L8" s="2"/>
      <c r="M8" s="2"/>
      <c r="N8" s="2">
        <f t="shared" si="0"/>
        <v>2736</v>
      </c>
      <c r="O8" s="2">
        <f t="shared" si="1"/>
        <v>12</v>
      </c>
      <c r="P8" s="8">
        <f t="shared" si="2"/>
        <v>228</v>
      </c>
    </row>
    <row r="9" spans="1:16" ht="12.75">
      <c r="A9" s="2">
        <v>7</v>
      </c>
      <c r="B9" s="10" t="s">
        <v>136</v>
      </c>
      <c r="C9" s="10" t="s">
        <v>50</v>
      </c>
      <c r="D9" s="2">
        <v>1384</v>
      </c>
      <c r="E9" s="2">
        <v>1345</v>
      </c>
      <c r="F9" s="2"/>
      <c r="G9" s="2"/>
      <c r="H9" s="2"/>
      <c r="I9" s="2"/>
      <c r="J9" s="2"/>
      <c r="K9" s="2"/>
      <c r="L9" s="2"/>
      <c r="M9" s="2"/>
      <c r="N9" s="2">
        <f t="shared" si="0"/>
        <v>2729</v>
      </c>
      <c r="O9" s="2">
        <f t="shared" si="1"/>
        <v>12</v>
      </c>
      <c r="P9" s="8">
        <f t="shared" si="2"/>
        <v>227.41666666666666</v>
      </c>
    </row>
    <row r="10" spans="1:16" ht="12.75">
      <c r="A10" s="2">
        <v>8</v>
      </c>
      <c r="B10" s="2" t="s">
        <v>113</v>
      </c>
      <c r="C10" s="2" t="s">
        <v>50</v>
      </c>
      <c r="D10" s="2"/>
      <c r="E10" s="2">
        <v>1354</v>
      </c>
      <c r="F10" s="2"/>
      <c r="G10" s="2"/>
      <c r="H10" s="2"/>
      <c r="I10" s="2"/>
      <c r="J10" s="2"/>
      <c r="K10" s="2"/>
      <c r="L10" s="2"/>
      <c r="M10" s="2"/>
      <c r="N10" s="2">
        <f t="shared" si="0"/>
        <v>1354</v>
      </c>
      <c r="O10" s="2">
        <f t="shared" si="1"/>
        <v>6</v>
      </c>
      <c r="P10" s="8">
        <f t="shared" si="2"/>
        <v>225.66666666666666</v>
      </c>
    </row>
    <row r="11" spans="1:16" ht="12.75">
      <c r="A11" s="2">
        <v>9</v>
      </c>
      <c r="B11" s="2" t="s">
        <v>242</v>
      </c>
      <c r="C11" s="2" t="s">
        <v>16</v>
      </c>
      <c r="D11" s="2">
        <v>1251</v>
      </c>
      <c r="E11" s="2">
        <v>1441</v>
      </c>
      <c r="F11" s="2"/>
      <c r="G11" s="2"/>
      <c r="H11" s="2"/>
      <c r="I11" s="2"/>
      <c r="J11" s="2"/>
      <c r="K11" s="2"/>
      <c r="L11" s="2"/>
      <c r="M11" s="2"/>
      <c r="N11" s="2">
        <f t="shared" si="0"/>
        <v>2692</v>
      </c>
      <c r="O11" s="2">
        <f t="shared" si="1"/>
        <v>12</v>
      </c>
      <c r="P11" s="8">
        <f t="shared" si="2"/>
        <v>224.33333333333334</v>
      </c>
    </row>
    <row r="12" spans="1:16" ht="12.75">
      <c r="A12" s="2">
        <v>10</v>
      </c>
      <c r="B12" s="2" t="s">
        <v>39</v>
      </c>
      <c r="C12" s="2" t="s">
        <v>61</v>
      </c>
      <c r="D12" s="2">
        <v>1274</v>
      </c>
      <c r="E12" s="2">
        <v>1408</v>
      </c>
      <c r="F12" s="2"/>
      <c r="G12" s="2"/>
      <c r="H12" s="2"/>
      <c r="I12" s="2"/>
      <c r="J12" s="2"/>
      <c r="K12" s="2"/>
      <c r="L12" s="2"/>
      <c r="M12" s="2"/>
      <c r="N12" s="2">
        <f t="shared" si="0"/>
        <v>2682</v>
      </c>
      <c r="O12" s="2">
        <f t="shared" si="1"/>
        <v>12</v>
      </c>
      <c r="P12" s="8">
        <f t="shared" si="2"/>
        <v>223.5</v>
      </c>
    </row>
    <row r="13" spans="1:16" ht="12.75">
      <c r="A13" s="2">
        <v>11</v>
      </c>
      <c r="B13" s="2" t="s">
        <v>250</v>
      </c>
      <c r="C13" s="2" t="s">
        <v>249</v>
      </c>
      <c r="D13" s="2"/>
      <c r="E13" s="2">
        <v>1329</v>
      </c>
      <c r="F13" s="2"/>
      <c r="G13" s="2"/>
      <c r="H13" s="2"/>
      <c r="I13" s="2"/>
      <c r="J13" s="2"/>
      <c r="K13" s="2"/>
      <c r="L13" s="2"/>
      <c r="M13" s="2"/>
      <c r="N13" s="2">
        <f t="shared" si="0"/>
        <v>1329</v>
      </c>
      <c r="O13" s="2">
        <f t="shared" si="1"/>
        <v>6</v>
      </c>
      <c r="P13" s="8">
        <f t="shared" si="2"/>
        <v>221.5</v>
      </c>
    </row>
    <row r="14" spans="1:16" ht="12.75">
      <c r="A14" s="2">
        <v>12</v>
      </c>
      <c r="B14" s="2" t="s">
        <v>79</v>
      </c>
      <c r="C14" s="2" t="s">
        <v>16</v>
      </c>
      <c r="D14" s="2">
        <v>1322</v>
      </c>
      <c r="E14" s="2">
        <v>1334</v>
      </c>
      <c r="F14" s="2"/>
      <c r="G14" s="2"/>
      <c r="H14" s="2"/>
      <c r="I14" s="2"/>
      <c r="J14" s="2"/>
      <c r="K14" s="2"/>
      <c r="L14" s="2"/>
      <c r="M14" s="2"/>
      <c r="N14" s="2">
        <f t="shared" si="0"/>
        <v>2656</v>
      </c>
      <c r="O14" s="2">
        <f t="shared" si="1"/>
        <v>12</v>
      </c>
      <c r="P14" s="8">
        <f t="shared" si="2"/>
        <v>221.33333333333334</v>
      </c>
    </row>
    <row r="15" spans="1:16" ht="12.75">
      <c r="A15" s="2">
        <v>13</v>
      </c>
      <c r="B15" s="2" t="s">
        <v>20</v>
      </c>
      <c r="C15" s="2" t="s">
        <v>16</v>
      </c>
      <c r="D15" s="2">
        <v>1221</v>
      </c>
      <c r="E15" s="2">
        <v>1405</v>
      </c>
      <c r="F15" s="2"/>
      <c r="G15" s="2"/>
      <c r="H15" s="2"/>
      <c r="I15" s="2"/>
      <c r="J15" s="2"/>
      <c r="K15" s="2"/>
      <c r="L15" s="2"/>
      <c r="M15" s="2"/>
      <c r="N15" s="2">
        <f t="shared" si="0"/>
        <v>2626</v>
      </c>
      <c r="O15" s="2">
        <f t="shared" si="1"/>
        <v>12</v>
      </c>
      <c r="P15" s="8">
        <f t="shared" si="2"/>
        <v>218.83333333333334</v>
      </c>
    </row>
    <row r="16" spans="1:16" ht="12.75">
      <c r="A16" s="2">
        <v>14</v>
      </c>
      <c r="B16" s="2" t="s">
        <v>112</v>
      </c>
      <c r="C16" s="2" t="s">
        <v>50</v>
      </c>
      <c r="D16" s="2">
        <v>1313</v>
      </c>
      <c r="E16" s="2"/>
      <c r="F16" s="2"/>
      <c r="G16" s="2"/>
      <c r="H16" s="2"/>
      <c r="I16" s="2"/>
      <c r="J16" s="2"/>
      <c r="K16" s="2"/>
      <c r="L16" s="2"/>
      <c r="M16" s="2"/>
      <c r="N16" s="2">
        <f t="shared" si="0"/>
        <v>1313</v>
      </c>
      <c r="O16" s="2">
        <f t="shared" si="1"/>
        <v>6</v>
      </c>
      <c r="P16" s="8">
        <f t="shared" si="2"/>
        <v>218.83333333333334</v>
      </c>
    </row>
    <row r="17" spans="1:16" ht="12.75">
      <c r="A17" s="2">
        <v>15</v>
      </c>
      <c r="B17" s="2" t="s">
        <v>36</v>
      </c>
      <c r="C17" s="2" t="s">
        <v>61</v>
      </c>
      <c r="D17" s="2">
        <v>1315</v>
      </c>
      <c r="E17" s="2">
        <v>1298</v>
      </c>
      <c r="F17" s="2"/>
      <c r="G17" s="2"/>
      <c r="H17" s="2"/>
      <c r="I17" s="2"/>
      <c r="J17" s="2"/>
      <c r="K17" s="2"/>
      <c r="L17" s="2"/>
      <c r="M17" s="2"/>
      <c r="N17" s="2">
        <f t="shared" si="0"/>
        <v>2613</v>
      </c>
      <c r="O17" s="2">
        <f t="shared" si="1"/>
        <v>12</v>
      </c>
      <c r="P17" s="8">
        <f t="shared" si="2"/>
        <v>217.75</v>
      </c>
    </row>
    <row r="18" spans="1:16" ht="12.75">
      <c r="A18" s="2">
        <v>16</v>
      </c>
      <c r="B18" s="2" t="s">
        <v>195</v>
      </c>
      <c r="C18" s="2" t="s">
        <v>50</v>
      </c>
      <c r="D18" s="2"/>
      <c r="E18" s="2">
        <v>1298</v>
      </c>
      <c r="F18" s="2"/>
      <c r="G18" s="2"/>
      <c r="H18" s="2"/>
      <c r="I18" s="2"/>
      <c r="J18" s="2"/>
      <c r="K18" s="2"/>
      <c r="L18" s="2"/>
      <c r="M18" s="2"/>
      <c r="N18" s="2">
        <f t="shared" si="0"/>
        <v>1298</v>
      </c>
      <c r="O18" s="2">
        <f t="shared" si="1"/>
        <v>6</v>
      </c>
      <c r="P18" s="8">
        <f t="shared" si="2"/>
        <v>216.33333333333334</v>
      </c>
    </row>
    <row r="19" spans="1:16" ht="12.75">
      <c r="A19" s="2">
        <v>17</v>
      </c>
      <c r="B19" s="2" t="s">
        <v>22</v>
      </c>
      <c r="C19" s="2" t="s">
        <v>24</v>
      </c>
      <c r="D19" s="2">
        <v>1233</v>
      </c>
      <c r="E19" s="2">
        <v>1333</v>
      </c>
      <c r="F19" s="2"/>
      <c r="G19" s="2"/>
      <c r="H19" s="2"/>
      <c r="I19" s="2"/>
      <c r="J19" s="2"/>
      <c r="K19" s="2"/>
      <c r="L19" s="2"/>
      <c r="M19" s="2"/>
      <c r="N19" s="2">
        <f t="shared" si="0"/>
        <v>2566</v>
      </c>
      <c r="O19" s="2">
        <f t="shared" si="1"/>
        <v>12</v>
      </c>
      <c r="P19" s="8">
        <f t="shared" si="2"/>
        <v>213.83333333333334</v>
      </c>
    </row>
    <row r="20" spans="1:16" ht="12.75">
      <c r="A20" s="2">
        <v>18</v>
      </c>
      <c r="B20" s="2" t="s">
        <v>133</v>
      </c>
      <c r="C20" s="2" t="s">
        <v>34</v>
      </c>
      <c r="D20" s="2">
        <v>1246</v>
      </c>
      <c r="E20" s="2">
        <v>1317</v>
      </c>
      <c r="F20" s="2"/>
      <c r="G20" s="2"/>
      <c r="H20" s="2"/>
      <c r="I20" s="2"/>
      <c r="J20" s="2"/>
      <c r="K20" s="2"/>
      <c r="L20" s="2"/>
      <c r="M20" s="2"/>
      <c r="N20" s="2">
        <f t="shared" si="0"/>
        <v>2563</v>
      </c>
      <c r="O20" s="2">
        <f t="shared" si="1"/>
        <v>12</v>
      </c>
      <c r="P20" s="8">
        <f t="shared" si="2"/>
        <v>213.58333333333334</v>
      </c>
    </row>
    <row r="21" spans="1:16" ht="12.75">
      <c r="A21" s="2">
        <v>19</v>
      </c>
      <c r="B21" s="2" t="s">
        <v>193</v>
      </c>
      <c r="C21" s="2" t="s">
        <v>19</v>
      </c>
      <c r="D21" s="2">
        <v>1135</v>
      </c>
      <c r="E21" s="2">
        <v>1413</v>
      </c>
      <c r="F21" s="2"/>
      <c r="G21" s="2"/>
      <c r="H21" s="2"/>
      <c r="I21" s="2"/>
      <c r="J21" s="2"/>
      <c r="K21" s="2"/>
      <c r="L21" s="2"/>
      <c r="M21" s="2"/>
      <c r="N21" s="2">
        <f t="shared" si="0"/>
        <v>2548</v>
      </c>
      <c r="O21" s="2">
        <f t="shared" si="1"/>
        <v>12</v>
      </c>
      <c r="P21" s="8">
        <f t="shared" si="2"/>
        <v>212.33333333333334</v>
      </c>
    </row>
    <row r="22" spans="1:16" ht="12.75">
      <c r="A22" s="2">
        <v>20</v>
      </c>
      <c r="B22" s="2" t="s">
        <v>27</v>
      </c>
      <c r="C22" s="2" t="s">
        <v>61</v>
      </c>
      <c r="D22" s="2">
        <v>1370</v>
      </c>
      <c r="E22" s="2">
        <v>1171</v>
      </c>
      <c r="F22" s="2"/>
      <c r="G22" s="2"/>
      <c r="H22" s="2"/>
      <c r="I22" s="2"/>
      <c r="J22" s="2"/>
      <c r="K22" s="2"/>
      <c r="L22" s="2"/>
      <c r="M22" s="2"/>
      <c r="N22" s="2">
        <f t="shared" si="0"/>
        <v>2541</v>
      </c>
      <c r="O22" s="2">
        <f t="shared" si="1"/>
        <v>12</v>
      </c>
      <c r="P22" s="8">
        <f t="shared" si="2"/>
        <v>211.75</v>
      </c>
    </row>
    <row r="23" spans="1:16" ht="12.75">
      <c r="A23" s="2">
        <v>21</v>
      </c>
      <c r="B23" s="16" t="s">
        <v>212</v>
      </c>
      <c r="C23" s="16" t="s">
        <v>61</v>
      </c>
      <c r="D23" s="2">
        <v>1370</v>
      </c>
      <c r="E23" s="2">
        <v>1162</v>
      </c>
      <c r="F23" s="2"/>
      <c r="G23" s="2"/>
      <c r="H23" s="2"/>
      <c r="I23" s="2"/>
      <c r="J23" s="2"/>
      <c r="K23" s="2"/>
      <c r="L23" s="2"/>
      <c r="M23" s="2"/>
      <c r="N23" s="2">
        <f t="shared" si="0"/>
        <v>2532</v>
      </c>
      <c r="O23" s="2">
        <f t="shared" si="1"/>
        <v>12</v>
      </c>
      <c r="P23" s="8">
        <f t="shared" si="2"/>
        <v>211</v>
      </c>
    </row>
    <row r="24" spans="1:16" ht="12.75">
      <c r="A24" s="2">
        <v>22</v>
      </c>
      <c r="B24" s="2" t="s">
        <v>114</v>
      </c>
      <c r="C24" s="2" t="s">
        <v>50</v>
      </c>
      <c r="D24" s="2">
        <v>1287</v>
      </c>
      <c r="E24" s="2">
        <v>1238</v>
      </c>
      <c r="F24" s="2"/>
      <c r="G24" s="2"/>
      <c r="H24" s="2"/>
      <c r="I24" s="2"/>
      <c r="J24" s="2"/>
      <c r="K24" s="2"/>
      <c r="L24" s="2"/>
      <c r="M24" s="2"/>
      <c r="N24" s="2">
        <f t="shared" si="0"/>
        <v>2525</v>
      </c>
      <c r="O24" s="2">
        <f t="shared" si="1"/>
        <v>12</v>
      </c>
      <c r="P24" s="8">
        <f t="shared" si="2"/>
        <v>210.41666666666666</v>
      </c>
    </row>
    <row r="25" spans="1:16" ht="12.75">
      <c r="A25" s="2">
        <v>23</v>
      </c>
      <c r="B25" s="2" t="s">
        <v>21</v>
      </c>
      <c r="C25" s="2" t="s">
        <v>50</v>
      </c>
      <c r="D25" s="2">
        <v>1270</v>
      </c>
      <c r="E25" s="2">
        <v>1241</v>
      </c>
      <c r="F25" s="2"/>
      <c r="G25" s="2"/>
      <c r="H25" s="2"/>
      <c r="I25" s="2"/>
      <c r="J25" s="2"/>
      <c r="K25" s="2"/>
      <c r="L25" s="2"/>
      <c r="M25" s="2"/>
      <c r="N25" s="2">
        <f t="shared" si="0"/>
        <v>2511</v>
      </c>
      <c r="O25" s="2">
        <f t="shared" si="1"/>
        <v>12</v>
      </c>
      <c r="P25" s="8">
        <f t="shared" si="2"/>
        <v>209.25</v>
      </c>
    </row>
    <row r="26" spans="1:16" ht="12.75">
      <c r="A26" s="2">
        <v>24</v>
      </c>
      <c r="B26" s="2" t="s">
        <v>198</v>
      </c>
      <c r="C26" s="2" t="s">
        <v>61</v>
      </c>
      <c r="D26" s="2"/>
      <c r="E26" s="2">
        <v>1252</v>
      </c>
      <c r="F26" s="2"/>
      <c r="G26" s="2"/>
      <c r="H26" s="2"/>
      <c r="I26" s="2"/>
      <c r="J26" s="2"/>
      <c r="K26" s="2"/>
      <c r="L26" s="2"/>
      <c r="M26" s="2"/>
      <c r="N26" s="2">
        <f t="shared" si="0"/>
        <v>1252</v>
      </c>
      <c r="O26" s="2">
        <f t="shared" si="1"/>
        <v>6</v>
      </c>
      <c r="P26" s="8">
        <f t="shared" si="2"/>
        <v>208.66666666666666</v>
      </c>
    </row>
    <row r="27" spans="1:16" ht="12.75">
      <c r="A27" s="2">
        <v>25</v>
      </c>
      <c r="B27" s="2" t="s">
        <v>186</v>
      </c>
      <c r="C27" s="2" t="s">
        <v>50</v>
      </c>
      <c r="D27" s="2">
        <v>1268</v>
      </c>
      <c r="E27" s="2">
        <v>1228</v>
      </c>
      <c r="F27" s="2"/>
      <c r="G27" s="2"/>
      <c r="H27" s="2"/>
      <c r="I27" s="2"/>
      <c r="J27" s="2"/>
      <c r="K27" s="2"/>
      <c r="L27" s="2"/>
      <c r="M27" s="2"/>
      <c r="N27" s="2">
        <f t="shared" si="0"/>
        <v>2496</v>
      </c>
      <c r="O27" s="2">
        <f t="shared" si="1"/>
        <v>12</v>
      </c>
      <c r="P27" s="8">
        <f t="shared" si="2"/>
        <v>208</v>
      </c>
    </row>
    <row r="28" spans="1:16" ht="12.75">
      <c r="A28" s="2">
        <v>26</v>
      </c>
      <c r="B28" s="2" t="s">
        <v>108</v>
      </c>
      <c r="C28" s="2" t="s">
        <v>62</v>
      </c>
      <c r="D28" s="2">
        <v>1163</v>
      </c>
      <c r="E28" s="2">
        <v>1331</v>
      </c>
      <c r="F28" s="2"/>
      <c r="G28" s="2"/>
      <c r="H28" s="2"/>
      <c r="I28" s="2"/>
      <c r="J28" s="2"/>
      <c r="K28" s="2"/>
      <c r="L28" s="2"/>
      <c r="M28" s="2"/>
      <c r="N28" s="2">
        <f t="shared" si="0"/>
        <v>2494</v>
      </c>
      <c r="O28" s="2">
        <f t="shared" si="1"/>
        <v>12</v>
      </c>
      <c r="P28" s="8">
        <f t="shared" si="2"/>
        <v>207.83333333333334</v>
      </c>
    </row>
    <row r="29" spans="1:16" ht="12.75">
      <c r="A29" s="2">
        <v>27</v>
      </c>
      <c r="B29" s="2" t="s">
        <v>116</v>
      </c>
      <c r="C29" s="2" t="s">
        <v>50</v>
      </c>
      <c r="D29" s="2">
        <v>1216</v>
      </c>
      <c r="E29" s="2">
        <v>1249</v>
      </c>
      <c r="F29" s="2"/>
      <c r="G29" s="2"/>
      <c r="H29" s="2"/>
      <c r="I29" s="2"/>
      <c r="J29" s="2"/>
      <c r="K29" s="2"/>
      <c r="L29" s="2"/>
      <c r="M29" s="2"/>
      <c r="N29" s="2">
        <f t="shared" si="0"/>
        <v>2465</v>
      </c>
      <c r="O29" s="2">
        <f t="shared" si="1"/>
        <v>12</v>
      </c>
      <c r="P29" s="8">
        <f t="shared" si="2"/>
        <v>205.41666666666666</v>
      </c>
    </row>
    <row r="30" spans="1:16" ht="12.75">
      <c r="A30" s="2">
        <v>28</v>
      </c>
      <c r="B30" s="2" t="s">
        <v>26</v>
      </c>
      <c r="C30" s="2" t="s">
        <v>61</v>
      </c>
      <c r="D30" s="2">
        <v>1111</v>
      </c>
      <c r="E30" s="2">
        <v>1348</v>
      </c>
      <c r="F30" s="2"/>
      <c r="G30" s="2"/>
      <c r="H30" s="2"/>
      <c r="I30" s="2"/>
      <c r="J30" s="2"/>
      <c r="K30" s="2"/>
      <c r="L30" s="2"/>
      <c r="M30" s="2"/>
      <c r="N30" s="2">
        <f t="shared" si="0"/>
        <v>2459</v>
      </c>
      <c r="O30" s="2">
        <f t="shared" si="1"/>
        <v>12</v>
      </c>
      <c r="P30" s="8">
        <f t="shared" si="2"/>
        <v>204.91666666666666</v>
      </c>
    </row>
    <row r="31" spans="1:16" ht="12.75">
      <c r="A31" s="2">
        <v>29</v>
      </c>
      <c r="B31" s="2" t="s">
        <v>132</v>
      </c>
      <c r="C31" s="2" t="s">
        <v>24</v>
      </c>
      <c r="D31" s="2">
        <v>1265</v>
      </c>
      <c r="E31" s="2">
        <v>1181</v>
      </c>
      <c r="F31" s="2"/>
      <c r="G31" s="2"/>
      <c r="H31" s="2"/>
      <c r="I31" s="2"/>
      <c r="J31" s="2"/>
      <c r="K31" s="2"/>
      <c r="L31" s="2"/>
      <c r="M31" s="2"/>
      <c r="N31" s="2">
        <f t="shared" si="0"/>
        <v>2446</v>
      </c>
      <c r="O31" s="2">
        <f t="shared" si="1"/>
        <v>12</v>
      </c>
      <c r="P31" s="8">
        <f t="shared" si="2"/>
        <v>203.83333333333334</v>
      </c>
    </row>
    <row r="32" spans="1:16" ht="12.75">
      <c r="A32" s="2">
        <v>30</v>
      </c>
      <c r="B32" s="2" t="s">
        <v>118</v>
      </c>
      <c r="C32" s="2" t="s">
        <v>50</v>
      </c>
      <c r="D32" s="2"/>
      <c r="E32" s="2">
        <v>1221</v>
      </c>
      <c r="F32" s="2"/>
      <c r="G32" s="2"/>
      <c r="H32" s="2"/>
      <c r="I32" s="2"/>
      <c r="J32" s="2"/>
      <c r="K32" s="2"/>
      <c r="L32" s="2"/>
      <c r="M32" s="2"/>
      <c r="N32" s="2">
        <f t="shared" si="0"/>
        <v>1221</v>
      </c>
      <c r="O32" s="2">
        <f t="shared" si="1"/>
        <v>6</v>
      </c>
      <c r="P32" s="8">
        <f t="shared" si="2"/>
        <v>203.5</v>
      </c>
    </row>
    <row r="33" spans="1:16" ht="12.75">
      <c r="A33" s="2">
        <v>31</v>
      </c>
      <c r="B33" s="16" t="s">
        <v>210</v>
      </c>
      <c r="C33" s="16" t="s">
        <v>61</v>
      </c>
      <c r="D33" s="2">
        <v>1201</v>
      </c>
      <c r="E33" s="2">
        <v>1229</v>
      </c>
      <c r="F33" s="2"/>
      <c r="G33" s="2"/>
      <c r="H33" s="2"/>
      <c r="I33" s="2"/>
      <c r="J33" s="2"/>
      <c r="K33" s="2"/>
      <c r="L33" s="2"/>
      <c r="M33" s="2"/>
      <c r="N33" s="2">
        <f t="shared" si="0"/>
        <v>2430</v>
      </c>
      <c r="O33" s="2">
        <f t="shared" si="1"/>
        <v>12</v>
      </c>
      <c r="P33" s="8">
        <f t="shared" si="2"/>
        <v>202.5</v>
      </c>
    </row>
    <row r="34" spans="1:16" ht="12.75">
      <c r="A34" s="2">
        <v>32</v>
      </c>
      <c r="B34" s="2" t="s">
        <v>40</v>
      </c>
      <c r="C34" s="2" t="s">
        <v>61</v>
      </c>
      <c r="D34" s="2"/>
      <c r="E34" s="2">
        <v>1212</v>
      </c>
      <c r="F34" s="2"/>
      <c r="G34" s="2"/>
      <c r="H34" s="2"/>
      <c r="I34" s="2"/>
      <c r="J34" s="2"/>
      <c r="K34" s="2"/>
      <c r="L34" s="2"/>
      <c r="M34" s="2"/>
      <c r="N34" s="2">
        <f t="shared" si="0"/>
        <v>1212</v>
      </c>
      <c r="O34" s="2">
        <f t="shared" si="1"/>
        <v>6</v>
      </c>
      <c r="P34" s="8">
        <f t="shared" si="2"/>
        <v>202</v>
      </c>
    </row>
    <row r="35" spans="1:16" ht="12.75">
      <c r="A35" s="2">
        <v>33</v>
      </c>
      <c r="B35" s="2" t="s">
        <v>42</v>
      </c>
      <c r="C35" s="2" t="s">
        <v>34</v>
      </c>
      <c r="D35" s="2">
        <v>1185</v>
      </c>
      <c r="E35" s="2">
        <v>1227</v>
      </c>
      <c r="F35" s="2"/>
      <c r="G35" s="2"/>
      <c r="H35" s="2"/>
      <c r="I35" s="2"/>
      <c r="J35" s="2"/>
      <c r="K35" s="2"/>
      <c r="L35" s="2"/>
      <c r="M35" s="2"/>
      <c r="N35" s="2">
        <f aca="true" t="shared" si="3" ref="N35:N66">SUM(D35:M35)</f>
        <v>2412</v>
      </c>
      <c r="O35" s="2">
        <f aca="true" t="shared" si="4" ref="O35:O66">COUNT(D35:M35)*6</f>
        <v>12</v>
      </c>
      <c r="P35" s="8">
        <f aca="true" t="shared" si="5" ref="P35:P66">N35/O35</f>
        <v>201</v>
      </c>
    </row>
    <row r="36" spans="1:16" ht="12.75">
      <c r="A36" s="2">
        <v>34</v>
      </c>
      <c r="B36" s="2" t="s">
        <v>80</v>
      </c>
      <c r="C36" s="16" t="s">
        <v>16</v>
      </c>
      <c r="D36" s="2">
        <v>1301</v>
      </c>
      <c r="E36" s="2">
        <v>1110</v>
      </c>
      <c r="F36" s="2"/>
      <c r="G36" s="2"/>
      <c r="H36" s="2"/>
      <c r="I36" s="2"/>
      <c r="J36" s="2"/>
      <c r="K36" s="2"/>
      <c r="L36" s="2"/>
      <c r="M36" s="2"/>
      <c r="N36" s="2">
        <f t="shared" si="3"/>
        <v>2411</v>
      </c>
      <c r="O36" s="2">
        <f t="shared" si="4"/>
        <v>12</v>
      </c>
      <c r="P36" s="8">
        <f t="shared" si="5"/>
        <v>200.91666666666666</v>
      </c>
    </row>
    <row r="37" spans="1:16" ht="12.75">
      <c r="A37" s="2">
        <v>35</v>
      </c>
      <c r="B37" s="2" t="s">
        <v>248</v>
      </c>
      <c r="C37" s="2" t="s">
        <v>249</v>
      </c>
      <c r="D37" s="2"/>
      <c r="E37" s="2">
        <v>1202</v>
      </c>
      <c r="F37" s="2"/>
      <c r="G37" s="2"/>
      <c r="H37" s="2"/>
      <c r="I37" s="2"/>
      <c r="J37" s="2"/>
      <c r="K37" s="2"/>
      <c r="L37" s="2"/>
      <c r="M37" s="2"/>
      <c r="N37" s="2">
        <f t="shared" si="3"/>
        <v>1202</v>
      </c>
      <c r="O37" s="2">
        <f t="shared" si="4"/>
        <v>6</v>
      </c>
      <c r="P37" s="8">
        <f t="shared" si="5"/>
        <v>200.33333333333334</v>
      </c>
    </row>
    <row r="38" spans="1:16" ht="12.75">
      <c r="A38" s="2">
        <v>36</v>
      </c>
      <c r="B38" s="16" t="s">
        <v>211</v>
      </c>
      <c r="C38" s="16" t="s">
        <v>19</v>
      </c>
      <c r="D38" s="2">
        <v>1198</v>
      </c>
      <c r="E38" s="2"/>
      <c r="F38" s="2"/>
      <c r="G38" s="2"/>
      <c r="H38" s="2"/>
      <c r="I38" s="2"/>
      <c r="J38" s="2"/>
      <c r="K38" s="2"/>
      <c r="L38" s="2"/>
      <c r="M38" s="2"/>
      <c r="N38" s="2">
        <f t="shared" si="3"/>
        <v>1198</v>
      </c>
      <c r="O38" s="2">
        <f t="shared" si="4"/>
        <v>6</v>
      </c>
      <c r="P38" s="8">
        <f t="shared" si="5"/>
        <v>199.66666666666666</v>
      </c>
    </row>
    <row r="39" spans="1:16" ht="12.75">
      <c r="A39" s="2">
        <v>37</v>
      </c>
      <c r="B39" s="2" t="s">
        <v>45</v>
      </c>
      <c r="C39" s="2" t="s">
        <v>61</v>
      </c>
      <c r="D39" s="2">
        <v>1149</v>
      </c>
      <c r="E39" s="2">
        <v>1238</v>
      </c>
      <c r="F39" s="2"/>
      <c r="G39" s="2"/>
      <c r="H39" s="2"/>
      <c r="I39" s="2"/>
      <c r="J39" s="2"/>
      <c r="K39" s="2"/>
      <c r="L39" s="2"/>
      <c r="M39" s="2"/>
      <c r="N39" s="2">
        <f t="shared" si="3"/>
        <v>2387</v>
      </c>
      <c r="O39" s="2">
        <f t="shared" si="4"/>
        <v>12</v>
      </c>
      <c r="P39" s="8">
        <f t="shared" si="5"/>
        <v>198.91666666666666</v>
      </c>
    </row>
    <row r="40" spans="1:16" ht="12.75">
      <c r="A40" s="2">
        <v>38</v>
      </c>
      <c r="B40" s="16" t="s">
        <v>18</v>
      </c>
      <c r="C40" s="16" t="s">
        <v>16</v>
      </c>
      <c r="D40" s="2">
        <v>1139</v>
      </c>
      <c r="E40" s="2">
        <v>1225</v>
      </c>
      <c r="F40" s="2"/>
      <c r="G40" s="2"/>
      <c r="H40" s="2"/>
      <c r="I40" s="2"/>
      <c r="J40" s="2"/>
      <c r="K40" s="2"/>
      <c r="L40" s="2"/>
      <c r="M40" s="2"/>
      <c r="N40" s="2">
        <f t="shared" si="3"/>
        <v>2364</v>
      </c>
      <c r="O40" s="2">
        <f t="shared" si="4"/>
        <v>12</v>
      </c>
      <c r="P40" s="8">
        <f t="shared" si="5"/>
        <v>197</v>
      </c>
    </row>
    <row r="41" spans="1:16" ht="12.75">
      <c r="A41" s="2">
        <v>39</v>
      </c>
      <c r="B41" s="2" t="s">
        <v>106</v>
      </c>
      <c r="C41" s="2" t="s">
        <v>19</v>
      </c>
      <c r="D41" s="2">
        <v>1229</v>
      </c>
      <c r="E41" s="2">
        <v>1122</v>
      </c>
      <c r="F41" s="2"/>
      <c r="G41" s="2"/>
      <c r="H41" s="2"/>
      <c r="I41" s="2"/>
      <c r="J41" s="2"/>
      <c r="K41" s="2"/>
      <c r="L41" s="2"/>
      <c r="M41" s="2"/>
      <c r="N41" s="2">
        <f t="shared" si="3"/>
        <v>2351</v>
      </c>
      <c r="O41" s="2">
        <f t="shared" si="4"/>
        <v>12</v>
      </c>
      <c r="P41" s="8">
        <f t="shared" si="5"/>
        <v>195.91666666666666</v>
      </c>
    </row>
    <row r="42" spans="1:16" ht="12.75">
      <c r="A42" s="2">
        <v>40</v>
      </c>
      <c r="B42" s="2" t="s">
        <v>49</v>
      </c>
      <c r="C42" s="2" t="s">
        <v>19</v>
      </c>
      <c r="D42" s="2"/>
      <c r="E42" s="2">
        <v>1167</v>
      </c>
      <c r="F42" s="2"/>
      <c r="G42" s="2"/>
      <c r="H42" s="2"/>
      <c r="I42" s="2"/>
      <c r="J42" s="2"/>
      <c r="K42" s="2"/>
      <c r="L42" s="2"/>
      <c r="M42" s="2"/>
      <c r="N42" s="2">
        <f t="shared" si="3"/>
        <v>1167</v>
      </c>
      <c r="O42" s="2">
        <f t="shared" si="4"/>
        <v>6</v>
      </c>
      <c r="P42" s="8">
        <f t="shared" si="5"/>
        <v>194.5</v>
      </c>
    </row>
    <row r="43" spans="1:16" ht="12.75">
      <c r="A43" s="2">
        <v>41</v>
      </c>
      <c r="B43" s="2" t="s">
        <v>31</v>
      </c>
      <c r="C43" s="2" t="s">
        <v>19</v>
      </c>
      <c r="D43" s="2">
        <v>1165</v>
      </c>
      <c r="E43" s="2">
        <v>1168</v>
      </c>
      <c r="F43" s="2"/>
      <c r="G43" s="2"/>
      <c r="H43" s="2"/>
      <c r="I43" s="2"/>
      <c r="J43" s="2"/>
      <c r="K43" s="2"/>
      <c r="L43" s="2"/>
      <c r="M43" s="2"/>
      <c r="N43" s="2">
        <f t="shared" si="3"/>
        <v>2333</v>
      </c>
      <c r="O43" s="2">
        <f t="shared" si="4"/>
        <v>12</v>
      </c>
      <c r="P43" s="8">
        <f t="shared" si="5"/>
        <v>194.41666666666666</v>
      </c>
    </row>
    <row r="44" spans="1:16" ht="12.75">
      <c r="A44" s="2">
        <v>42</v>
      </c>
      <c r="B44" s="2" t="s">
        <v>51</v>
      </c>
      <c r="C44" s="2" t="s">
        <v>61</v>
      </c>
      <c r="D44" s="2">
        <v>1207</v>
      </c>
      <c r="E44" s="2">
        <v>1125</v>
      </c>
      <c r="F44" s="2"/>
      <c r="G44" s="2"/>
      <c r="H44" s="2"/>
      <c r="I44" s="2"/>
      <c r="J44" s="2"/>
      <c r="K44" s="2"/>
      <c r="L44" s="2"/>
      <c r="M44" s="2"/>
      <c r="N44" s="2">
        <f t="shared" si="3"/>
        <v>2332</v>
      </c>
      <c r="O44" s="2">
        <f t="shared" si="4"/>
        <v>12</v>
      </c>
      <c r="P44" s="8">
        <f t="shared" si="5"/>
        <v>194.33333333333334</v>
      </c>
    </row>
    <row r="45" spans="1:16" ht="12.75">
      <c r="A45" s="2">
        <v>43</v>
      </c>
      <c r="B45" s="2" t="s">
        <v>148</v>
      </c>
      <c r="C45" s="2" t="s">
        <v>61</v>
      </c>
      <c r="D45" s="2">
        <v>1166</v>
      </c>
      <c r="E45" s="2"/>
      <c r="F45" s="2"/>
      <c r="G45" s="2"/>
      <c r="H45" s="2"/>
      <c r="I45" s="2"/>
      <c r="J45" s="2"/>
      <c r="K45" s="2"/>
      <c r="L45" s="2"/>
      <c r="M45" s="2"/>
      <c r="N45" s="2">
        <f t="shared" si="3"/>
        <v>1166</v>
      </c>
      <c r="O45" s="2">
        <f t="shared" si="4"/>
        <v>6</v>
      </c>
      <c r="P45" s="8">
        <f t="shared" si="5"/>
        <v>194.33333333333334</v>
      </c>
    </row>
    <row r="46" spans="1:16" ht="12.75">
      <c r="A46" s="2">
        <v>44</v>
      </c>
      <c r="B46" s="2" t="s">
        <v>30</v>
      </c>
      <c r="C46" s="2" t="s">
        <v>16</v>
      </c>
      <c r="D46" s="2">
        <v>1183</v>
      </c>
      <c r="E46" s="2">
        <v>1147</v>
      </c>
      <c r="F46" s="2"/>
      <c r="G46" s="2"/>
      <c r="H46" s="2"/>
      <c r="I46" s="2"/>
      <c r="J46" s="2"/>
      <c r="K46" s="2"/>
      <c r="L46" s="2"/>
      <c r="M46" s="2"/>
      <c r="N46" s="2">
        <f t="shared" si="3"/>
        <v>2330</v>
      </c>
      <c r="O46" s="2">
        <f t="shared" si="4"/>
        <v>12</v>
      </c>
      <c r="P46" s="8">
        <f t="shared" si="5"/>
        <v>194.16666666666666</v>
      </c>
    </row>
    <row r="47" spans="1:16" ht="12.75">
      <c r="A47" s="2">
        <v>45</v>
      </c>
      <c r="B47" s="2" t="s">
        <v>38</v>
      </c>
      <c r="C47" s="2" t="s">
        <v>61</v>
      </c>
      <c r="D47" s="2">
        <v>1183</v>
      </c>
      <c r="E47" s="2">
        <v>1146</v>
      </c>
      <c r="F47" s="2"/>
      <c r="G47" s="2"/>
      <c r="H47" s="2"/>
      <c r="I47" s="2"/>
      <c r="J47" s="2"/>
      <c r="K47" s="2"/>
      <c r="L47" s="2"/>
      <c r="M47" s="2"/>
      <c r="N47" s="2">
        <f t="shared" si="3"/>
        <v>2329</v>
      </c>
      <c r="O47" s="2">
        <f t="shared" si="4"/>
        <v>12</v>
      </c>
      <c r="P47" s="8">
        <f t="shared" si="5"/>
        <v>194.08333333333334</v>
      </c>
    </row>
    <row r="48" spans="1:16" ht="12.75">
      <c r="A48" s="2">
        <v>46</v>
      </c>
      <c r="B48" s="2" t="s">
        <v>127</v>
      </c>
      <c r="C48" s="2" t="s">
        <v>50</v>
      </c>
      <c r="D48" s="2">
        <v>1163</v>
      </c>
      <c r="E48" s="2"/>
      <c r="F48" s="2"/>
      <c r="G48" s="2"/>
      <c r="H48" s="2"/>
      <c r="I48" s="2"/>
      <c r="J48" s="2"/>
      <c r="K48" s="2"/>
      <c r="L48" s="2"/>
      <c r="M48" s="2"/>
      <c r="N48" s="2">
        <f t="shared" si="3"/>
        <v>1163</v>
      </c>
      <c r="O48" s="2">
        <f t="shared" si="4"/>
        <v>6</v>
      </c>
      <c r="P48" s="8">
        <f t="shared" si="5"/>
        <v>193.83333333333334</v>
      </c>
    </row>
    <row r="49" spans="1:16" ht="12.75">
      <c r="A49" s="2">
        <v>47</v>
      </c>
      <c r="B49" s="2" t="s">
        <v>58</v>
      </c>
      <c r="C49" s="2" t="s">
        <v>16</v>
      </c>
      <c r="D49" s="2">
        <v>1106</v>
      </c>
      <c r="E49" s="2">
        <v>1220</v>
      </c>
      <c r="F49" s="2"/>
      <c r="G49" s="2"/>
      <c r="H49" s="2"/>
      <c r="I49" s="2"/>
      <c r="J49" s="2"/>
      <c r="K49" s="2"/>
      <c r="L49" s="2"/>
      <c r="M49" s="2"/>
      <c r="N49" s="2">
        <f t="shared" si="3"/>
        <v>2326</v>
      </c>
      <c r="O49" s="2">
        <f t="shared" si="4"/>
        <v>12</v>
      </c>
      <c r="P49" s="8">
        <f t="shared" si="5"/>
        <v>193.83333333333334</v>
      </c>
    </row>
    <row r="50" spans="1:16" ht="12.75">
      <c r="A50" s="2">
        <v>48</v>
      </c>
      <c r="B50" s="2" t="s">
        <v>44</v>
      </c>
      <c r="C50" s="2" t="s">
        <v>19</v>
      </c>
      <c r="D50" s="2"/>
      <c r="E50" s="2">
        <v>1162</v>
      </c>
      <c r="F50" s="2"/>
      <c r="G50" s="2"/>
      <c r="H50" s="2"/>
      <c r="I50" s="2"/>
      <c r="J50" s="2"/>
      <c r="K50" s="2"/>
      <c r="L50" s="2"/>
      <c r="M50" s="2"/>
      <c r="N50" s="2">
        <f t="shared" si="3"/>
        <v>1162</v>
      </c>
      <c r="O50" s="2">
        <f t="shared" si="4"/>
        <v>6</v>
      </c>
      <c r="P50" s="8">
        <f t="shared" si="5"/>
        <v>193.66666666666666</v>
      </c>
    </row>
    <row r="51" spans="1:16" ht="12.75">
      <c r="A51" s="2">
        <v>49</v>
      </c>
      <c r="B51" s="2" t="s">
        <v>238</v>
      </c>
      <c r="C51" s="2" t="s">
        <v>61</v>
      </c>
      <c r="D51" s="2">
        <v>1155</v>
      </c>
      <c r="E51" s="2"/>
      <c r="F51" s="2"/>
      <c r="G51" s="2"/>
      <c r="H51" s="2"/>
      <c r="I51" s="2"/>
      <c r="J51" s="2"/>
      <c r="K51" s="2"/>
      <c r="L51" s="2"/>
      <c r="M51" s="2"/>
      <c r="N51" s="2">
        <f t="shared" si="3"/>
        <v>1155</v>
      </c>
      <c r="O51" s="2">
        <f t="shared" si="4"/>
        <v>6</v>
      </c>
      <c r="P51" s="8">
        <f t="shared" si="5"/>
        <v>192.5</v>
      </c>
    </row>
    <row r="52" spans="1:16" ht="12.75">
      <c r="A52" s="2">
        <v>50</v>
      </c>
      <c r="B52" s="2" t="s">
        <v>164</v>
      </c>
      <c r="C52" s="2" t="s">
        <v>16</v>
      </c>
      <c r="D52" s="2">
        <v>1155</v>
      </c>
      <c r="E52" s="2"/>
      <c r="F52" s="2"/>
      <c r="G52" s="2"/>
      <c r="H52" s="2"/>
      <c r="I52" s="2"/>
      <c r="J52" s="2"/>
      <c r="K52" s="2"/>
      <c r="L52" s="2"/>
      <c r="M52" s="2"/>
      <c r="N52" s="2">
        <f t="shared" si="3"/>
        <v>1155</v>
      </c>
      <c r="O52" s="2">
        <f t="shared" si="4"/>
        <v>6</v>
      </c>
      <c r="P52" s="8">
        <f t="shared" si="5"/>
        <v>192.5</v>
      </c>
    </row>
    <row r="53" spans="1:16" ht="12.75">
      <c r="A53" s="2">
        <v>51</v>
      </c>
      <c r="B53" s="2" t="s">
        <v>197</v>
      </c>
      <c r="C53" s="2" t="s">
        <v>61</v>
      </c>
      <c r="D53" s="2">
        <v>1149</v>
      </c>
      <c r="E53" s="2">
        <v>1128</v>
      </c>
      <c r="F53" s="2"/>
      <c r="G53" s="2"/>
      <c r="H53" s="2"/>
      <c r="I53" s="2"/>
      <c r="J53" s="2"/>
      <c r="K53" s="2"/>
      <c r="L53" s="2"/>
      <c r="M53" s="2"/>
      <c r="N53" s="2">
        <f t="shared" si="3"/>
        <v>2277</v>
      </c>
      <c r="O53" s="2">
        <f t="shared" si="4"/>
        <v>12</v>
      </c>
      <c r="P53" s="8">
        <f t="shared" si="5"/>
        <v>189.75</v>
      </c>
    </row>
    <row r="54" spans="1:16" ht="12.75">
      <c r="A54" s="2">
        <v>52</v>
      </c>
      <c r="B54" s="2" t="s">
        <v>237</v>
      </c>
      <c r="C54" s="2" t="s">
        <v>61</v>
      </c>
      <c r="D54" s="2">
        <v>1175</v>
      </c>
      <c r="E54" s="2">
        <v>1096</v>
      </c>
      <c r="F54" s="2"/>
      <c r="G54" s="2"/>
      <c r="H54" s="2"/>
      <c r="I54" s="2"/>
      <c r="J54" s="2"/>
      <c r="K54" s="2"/>
      <c r="L54" s="2"/>
      <c r="M54" s="2"/>
      <c r="N54" s="2">
        <f t="shared" si="3"/>
        <v>2271</v>
      </c>
      <c r="O54" s="2">
        <f t="shared" si="4"/>
        <v>12</v>
      </c>
      <c r="P54" s="8">
        <f t="shared" si="5"/>
        <v>189.25</v>
      </c>
    </row>
    <row r="55" spans="1:16" ht="12.75">
      <c r="A55" s="2">
        <v>53</v>
      </c>
      <c r="B55" s="2" t="s">
        <v>53</v>
      </c>
      <c r="C55" s="2" t="s">
        <v>33</v>
      </c>
      <c r="D55" s="2">
        <v>1186</v>
      </c>
      <c r="E55" s="2">
        <v>1081</v>
      </c>
      <c r="F55" s="2"/>
      <c r="G55" s="2"/>
      <c r="H55" s="2"/>
      <c r="I55" s="2"/>
      <c r="J55" s="2"/>
      <c r="K55" s="2"/>
      <c r="L55" s="2"/>
      <c r="M55" s="2"/>
      <c r="N55" s="2">
        <f t="shared" si="3"/>
        <v>2267</v>
      </c>
      <c r="O55" s="2">
        <f t="shared" si="4"/>
        <v>12</v>
      </c>
      <c r="P55" s="8">
        <f t="shared" si="5"/>
        <v>188.91666666666666</v>
      </c>
    </row>
    <row r="56" spans="1:16" ht="12.75">
      <c r="A56" s="2">
        <v>54</v>
      </c>
      <c r="B56" s="2" t="s">
        <v>29</v>
      </c>
      <c r="C56" s="2" t="s">
        <v>24</v>
      </c>
      <c r="D56" s="2">
        <v>1133</v>
      </c>
      <c r="E56" s="2"/>
      <c r="F56" s="2"/>
      <c r="G56" s="2"/>
      <c r="H56" s="2"/>
      <c r="I56" s="2"/>
      <c r="J56" s="2"/>
      <c r="K56" s="2"/>
      <c r="L56" s="2"/>
      <c r="M56" s="2"/>
      <c r="N56" s="2">
        <f t="shared" si="3"/>
        <v>1133</v>
      </c>
      <c r="O56" s="2">
        <f t="shared" si="4"/>
        <v>6</v>
      </c>
      <c r="P56" s="8">
        <f t="shared" si="5"/>
        <v>188.83333333333334</v>
      </c>
    </row>
    <row r="57" spans="1:16" ht="12.75">
      <c r="A57" s="2">
        <v>55</v>
      </c>
      <c r="B57" s="16" t="s">
        <v>147</v>
      </c>
      <c r="C57" s="16" t="s">
        <v>62</v>
      </c>
      <c r="D57" s="2">
        <v>1047</v>
      </c>
      <c r="E57" s="2">
        <v>1218</v>
      </c>
      <c r="F57" s="2"/>
      <c r="G57" s="2"/>
      <c r="H57" s="2"/>
      <c r="I57" s="2"/>
      <c r="J57" s="2"/>
      <c r="K57" s="2"/>
      <c r="L57" s="2"/>
      <c r="M57" s="2"/>
      <c r="N57" s="2">
        <f t="shared" si="3"/>
        <v>2265</v>
      </c>
      <c r="O57" s="2">
        <f t="shared" si="4"/>
        <v>12</v>
      </c>
      <c r="P57" s="8">
        <f t="shared" si="5"/>
        <v>188.75</v>
      </c>
    </row>
    <row r="58" spans="1:16" ht="12.75">
      <c r="A58" s="2">
        <v>56</v>
      </c>
      <c r="B58" s="2" t="s">
        <v>23</v>
      </c>
      <c r="C58" s="2" t="s">
        <v>19</v>
      </c>
      <c r="D58" s="2">
        <v>1083</v>
      </c>
      <c r="E58" s="2">
        <v>1179</v>
      </c>
      <c r="F58" s="2"/>
      <c r="G58" s="2"/>
      <c r="H58" s="2"/>
      <c r="I58" s="2"/>
      <c r="J58" s="2"/>
      <c r="K58" s="2"/>
      <c r="L58" s="2"/>
      <c r="M58" s="2"/>
      <c r="N58" s="2">
        <f t="shared" si="3"/>
        <v>2262</v>
      </c>
      <c r="O58" s="2">
        <f t="shared" si="4"/>
        <v>12</v>
      </c>
      <c r="P58" s="8">
        <f t="shared" si="5"/>
        <v>188.5</v>
      </c>
    </row>
    <row r="59" spans="1:16" ht="12.75">
      <c r="A59" s="2">
        <v>57</v>
      </c>
      <c r="B59" s="2" t="s">
        <v>25</v>
      </c>
      <c r="C59" s="2" t="s">
        <v>19</v>
      </c>
      <c r="D59" s="2">
        <v>1124</v>
      </c>
      <c r="E59" s="2">
        <v>1137</v>
      </c>
      <c r="F59" s="2"/>
      <c r="G59" s="2"/>
      <c r="H59" s="2"/>
      <c r="I59" s="2"/>
      <c r="J59" s="2"/>
      <c r="K59" s="2"/>
      <c r="L59" s="2"/>
      <c r="M59" s="2"/>
      <c r="N59" s="2">
        <f t="shared" si="3"/>
        <v>2261</v>
      </c>
      <c r="O59" s="2">
        <f t="shared" si="4"/>
        <v>12</v>
      </c>
      <c r="P59" s="8">
        <f t="shared" si="5"/>
        <v>188.41666666666666</v>
      </c>
    </row>
    <row r="60" spans="1:16" ht="12.75">
      <c r="A60" s="2">
        <v>58</v>
      </c>
      <c r="B60" s="2" t="s">
        <v>223</v>
      </c>
      <c r="C60" s="2" t="s">
        <v>62</v>
      </c>
      <c r="D60" s="2">
        <v>1208</v>
      </c>
      <c r="E60" s="2">
        <v>1049</v>
      </c>
      <c r="F60" s="2"/>
      <c r="G60" s="2"/>
      <c r="H60" s="2"/>
      <c r="I60" s="2"/>
      <c r="J60" s="2"/>
      <c r="K60" s="2"/>
      <c r="L60" s="2"/>
      <c r="M60" s="2"/>
      <c r="N60" s="2">
        <f t="shared" si="3"/>
        <v>2257</v>
      </c>
      <c r="O60" s="2">
        <f t="shared" si="4"/>
        <v>12</v>
      </c>
      <c r="P60" s="8">
        <f t="shared" si="5"/>
        <v>188.08333333333334</v>
      </c>
    </row>
    <row r="61" spans="1:16" ht="12.75">
      <c r="A61" s="2">
        <v>59</v>
      </c>
      <c r="B61" s="2" t="s">
        <v>188</v>
      </c>
      <c r="C61" s="2" t="s">
        <v>34</v>
      </c>
      <c r="D61" s="2">
        <v>1127</v>
      </c>
      <c r="E61" s="2">
        <v>1130</v>
      </c>
      <c r="F61" s="10"/>
      <c r="G61" s="2"/>
      <c r="H61" s="2"/>
      <c r="I61" s="2"/>
      <c r="J61" s="2"/>
      <c r="K61" s="2"/>
      <c r="L61" s="2"/>
      <c r="M61" s="2"/>
      <c r="N61" s="2">
        <f t="shared" si="3"/>
        <v>2257</v>
      </c>
      <c r="O61" s="2">
        <f t="shared" si="4"/>
        <v>12</v>
      </c>
      <c r="P61" s="8">
        <f t="shared" si="5"/>
        <v>188.08333333333334</v>
      </c>
    </row>
    <row r="62" spans="1:16" ht="12.75">
      <c r="A62" s="2">
        <v>60</v>
      </c>
      <c r="B62" s="2" t="s">
        <v>216</v>
      </c>
      <c r="C62" s="2" t="s">
        <v>61</v>
      </c>
      <c r="D62" s="2">
        <v>1130</v>
      </c>
      <c r="E62" s="2">
        <v>1126</v>
      </c>
      <c r="F62" s="2"/>
      <c r="G62" s="2"/>
      <c r="H62" s="2"/>
      <c r="I62" s="2"/>
      <c r="J62" s="2"/>
      <c r="K62" s="2"/>
      <c r="L62" s="2"/>
      <c r="M62" s="2"/>
      <c r="N62" s="2">
        <f t="shared" si="3"/>
        <v>2256</v>
      </c>
      <c r="O62" s="2">
        <f t="shared" si="4"/>
        <v>12</v>
      </c>
      <c r="P62" s="8">
        <f t="shared" si="5"/>
        <v>188</v>
      </c>
    </row>
    <row r="63" spans="1:16" ht="12.75">
      <c r="A63" s="2">
        <v>61</v>
      </c>
      <c r="B63" s="2" t="s">
        <v>243</v>
      </c>
      <c r="C63" s="2" t="s">
        <v>244</v>
      </c>
      <c r="D63" s="2">
        <v>1200</v>
      </c>
      <c r="E63" s="2">
        <v>1054</v>
      </c>
      <c r="F63" s="2"/>
      <c r="G63" s="2"/>
      <c r="H63" s="2"/>
      <c r="I63" s="2"/>
      <c r="J63" s="2"/>
      <c r="K63" s="2"/>
      <c r="L63" s="2"/>
      <c r="M63" s="2"/>
      <c r="N63" s="2">
        <f t="shared" si="3"/>
        <v>2254</v>
      </c>
      <c r="O63" s="2">
        <f t="shared" si="4"/>
        <v>12</v>
      </c>
      <c r="P63" s="8">
        <f t="shared" si="5"/>
        <v>187.83333333333334</v>
      </c>
    </row>
    <row r="64" spans="1:16" ht="12.75">
      <c r="A64" s="2">
        <v>62</v>
      </c>
      <c r="B64" s="2" t="s">
        <v>245</v>
      </c>
      <c r="C64" s="2" t="s">
        <v>19</v>
      </c>
      <c r="D64" s="2">
        <v>1074</v>
      </c>
      <c r="E64" s="2">
        <v>1178</v>
      </c>
      <c r="F64" s="2"/>
      <c r="G64" s="2"/>
      <c r="H64" s="2"/>
      <c r="I64" s="2"/>
      <c r="J64" s="2"/>
      <c r="K64" s="2"/>
      <c r="L64" s="2"/>
      <c r="M64" s="2"/>
      <c r="N64" s="2">
        <f t="shared" si="3"/>
        <v>2252</v>
      </c>
      <c r="O64" s="2">
        <f t="shared" si="4"/>
        <v>12</v>
      </c>
      <c r="P64" s="8">
        <f t="shared" si="5"/>
        <v>187.66666666666666</v>
      </c>
    </row>
    <row r="65" spans="1:16" ht="12.75">
      <c r="A65" s="2">
        <v>63</v>
      </c>
      <c r="B65" s="2" t="s">
        <v>28</v>
      </c>
      <c r="C65" s="2" t="s">
        <v>16</v>
      </c>
      <c r="D65" s="2"/>
      <c r="E65" s="2">
        <v>1121</v>
      </c>
      <c r="F65" s="2"/>
      <c r="G65" s="2"/>
      <c r="H65" s="2"/>
      <c r="I65" s="2"/>
      <c r="J65" s="2"/>
      <c r="K65" s="2"/>
      <c r="L65" s="2"/>
      <c r="M65" s="2"/>
      <c r="N65" s="2">
        <f t="shared" si="3"/>
        <v>1121</v>
      </c>
      <c r="O65" s="2">
        <f t="shared" si="4"/>
        <v>6</v>
      </c>
      <c r="P65" s="8">
        <f t="shared" si="5"/>
        <v>186.83333333333334</v>
      </c>
    </row>
    <row r="66" spans="1:16" ht="12.75">
      <c r="A66" s="2">
        <v>64</v>
      </c>
      <c r="B66" s="2" t="s">
        <v>119</v>
      </c>
      <c r="C66" s="2" t="s">
        <v>50</v>
      </c>
      <c r="D66" s="2">
        <v>1058</v>
      </c>
      <c r="E66" s="2">
        <v>1181</v>
      </c>
      <c r="F66" s="2"/>
      <c r="G66" s="2"/>
      <c r="H66" s="2"/>
      <c r="I66" s="2"/>
      <c r="J66" s="2"/>
      <c r="K66" s="2"/>
      <c r="L66" s="2"/>
      <c r="M66" s="2"/>
      <c r="N66" s="2">
        <f t="shared" si="3"/>
        <v>2239</v>
      </c>
      <c r="O66" s="2">
        <f t="shared" si="4"/>
        <v>12</v>
      </c>
      <c r="P66" s="8">
        <f t="shared" si="5"/>
        <v>186.58333333333334</v>
      </c>
    </row>
    <row r="67" spans="1:16" ht="12.75">
      <c r="A67" s="2">
        <v>65</v>
      </c>
      <c r="B67" s="2" t="s">
        <v>117</v>
      </c>
      <c r="C67" s="2" t="s">
        <v>50</v>
      </c>
      <c r="D67" s="2">
        <v>1115</v>
      </c>
      <c r="E67" s="2"/>
      <c r="F67" s="2"/>
      <c r="G67" s="2"/>
      <c r="H67" s="2"/>
      <c r="I67" s="2"/>
      <c r="J67" s="2"/>
      <c r="K67" s="2"/>
      <c r="L67" s="2"/>
      <c r="M67" s="2"/>
      <c r="N67" s="2">
        <f aca="true" t="shared" si="6" ref="N67:N98">SUM(D67:M67)</f>
        <v>1115</v>
      </c>
      <c r="O67" s="2">
        <f aca="true" t="shared" si="7" ref="O67:O98">COUNT(D67:M67)*6</f>
        <v>6</v>
      </c>
      <c r="P67" s="8">
        <f aca="true" t="shared" si="8" ref="P67:P98">N67/O67</f>
        <v>185.83333333333334</v>
      </c>
    </row>
    <row r="68" spans="1:16" ht="12.75">
      <c r="A68" s="2">
        <v>66</v>
      </c>
      <c r="B68" s="2" t="s">
        <v>59</v>
      </c>
      <c r="C68" s="2" t="s">
        <v>33</v>
      </c>
      <c r="D68" s="2">
        <v>1141</v>
      </c>
      <c r="E68" s="2">
        <v>1088</v>
      </c>
      <c r="F68" s="2"/>
      <c r="G68" s="2"/>
      <c r="H68" s="2"/>
      <c r="I68" s="2"/>
      <c r="J68" s="2"/>
      <c r="K68" s="2"/>
      <c r="L68" s="2"/>
      <c r="M68" s="2"/>
      <c r="N68" s="2">
        <f t="shared" si="6"/>
        <v>2229</v>
      </c>
      <c r="O68" s="2">
        <f t="shared" si="7"/>
        <v>12</v>
      </c>
      <c r="P68" s="8">
        <f t="shared" si="8"/>
        <v>185.75</v>
      </c>
    </row>
    <row r="69" spans="1:16" ht="12.75">
      <c r="A69" s="2">
        <v>67</v>
      </c>
      <c r="B69" s="2" t="s">
        <v>81</v>
      </c>
      <c r="C69" s="2" t="s">
        <v>61</v>
      </c>
      <c r="D69" s="2">
        <v>1097</v>
      </c>
      <c r="E69" s="2">
        <v>1132</v>
      </c>
      <c r="F69" s="2"/>
      <c r="G69" s="2"/>
      <c r="H69" s="2"/>
      <c r="I69" s="2"/>
      <c r="J69" s="2"/>
      <c r="K69" s="2"/>
      <c r="L69" s="2"/>
      <c r="M69" s="2"/>
      <c r="N69" s="2">
        <f t="shared" si="6"/>
        <v>2229</v>
      </c>
      <c r="O69" s="2">
        <f t="shared" si="7"/>
        <v>12</v>
      </c>
      <c r="P69" s="8">
        <f t="shared" si="8"/>
        <v>185.75</v>
      </c>
    </row>
    <row r="70" spans="1:16" ht="12.75">
      <c r="A70" s="2">
        <v>68</v>
      </c>
      <c r="B70" s="2" t="s">
        <v>166</v>
      </c>
      <c r="C70" s="2" t="s">
        <v>34</v>
      </c>
      <c r="D70" s="2">
        <v>1109</v>
      </c>
      <c r="E70" s="2"/>
      <c r="F70" s="2"/>
      <c r="G70" s="2"/>
      <c r="H70" s="2"/>
      <c r="I70" s="2"/>
      <c r="J70" s="2"/>
      <c r="K70" s="2"/>
      <c r="L70" s="2"/>
      <c r="M70" s="2"/>
      <c r="N70" s="2">
        <f t="shared" si="6"/>
        <v>1109</v>
      </c>
      <c r="O70" s="2">
        <f t="shared" si="7"/>
        <v>6</v>
      </c>
      <c r="P70" s="8">
        <f t="shared" si="8"/>
        <v>184.83333333333334</v>
      </c>
    </row>
    <row r="71" spans="1:16" ht="12.75">
      <c r="A71" s="2">
        <v>69</v>
      </c>
      <c r="B71" s="2" t="s">
        <v>252</v>
      </c>
      <c r="C71" s="2" t="s">
        <v>249</v>
      </c>
      <c r="D71" s="2"/>
      <c r="E71" s="2">
        <v>1109</v>
      </c>
      <c r="F71" s="2"/>
      <c r="G71" s="2"/>
      <c r="H71" s="2"/>
      <c r="I71" s="2"/>
      <c r="J71" s="2"/>
      <c r="K71" s="2"/>
      <c r="L71" s="2"/>
      <c r="M71" s="2"/>
      <c r="N71" s="2">
        <f t="shared" si="6"/>
        <v>1109</v>
      </c>
      <c r="O71" s="2">
        <f t="shared" si="7"/>
        <v>6</v>
      </c>
      <c r="P71" s="8">
        <f t="shared" si="8"/>
        <v>184.83333333333334</v>
      </c>
    </row>
    <row r="72" spans="1:16" ht="12.75">
      <c r="A72" s="2">
        <v>70</v>
      </c>
      <c r="B72" s="2" t="s">
        <v>60</v>
      </c>
      <c r="C72" s="2" t="s">
        <v>33</v>
      </c>
      <c r="D72" s="2">
        <v>1065</v>
      </c>
      <c r="E72" s="2">
        <v>1140</v>
      </c>
      <c r="F72" s="2"/>
      <c r="G72" s="2"/>
      <c r="H72" s="2"/>
      <c r="I72" s="2"/>
      <c r="J72" s="2"/>
      <c r="K72" s="2"/>
      <c r="L72" s="2"/>
      <c r="M72" s="2"/>
      <c r="N72" s="2">
        <f t="shared" si="6"/>
        <v>2205</v>
      </c>
      <c r="O72" s="2">
        <f t="shared" si="7"/>
        <v>12</v>
      </c>
      <c r="P72" s="8">
        <f t="shared" si="8"/>
        <v>183.75</v>
      </c>
    </row>
    <row r="73" spans="1:16" ht="12.75">
      <c r="A73" s="2">
        <v>71</v>
      </c>
      <c r="B73" s="2" t="s">
        <v>35</v>
      </c>
      <c r="C73" s="2" t="s">
        <v>34</v>
      </c>
      <c r="D73" s="2">
        <v>1087</v>
      </c>
      <c r="E73" s="2">
        <v>1116</v>
      </c>
      <c r="F73" s="2"/>
      <c r="G73" s="2"/>
      <c r="H73" s="2"/>
      <c r="I73" s="2"/>
      <c r="J73" s="2"/>
      <c r="K73" s="2"/>
      <c r="L73" s="2"/>
      <c r="M73" s="2"/>
      <c r="N73" s="2">
        <f t="shared" si="6"/>
        <v>2203</v>
      </c>
      <c r="O73" s="2">
        <f t="shared" si="7"/>
        <v>12</v>
      </c>
      <c r="P73" s="8">
        <f t="shared" si="8"/>
        <v>183.58333333333334</v>
      </c>
    </row>
    <row r="74" spans="1:16" ht="12.75">
      <c r="A74" s="2">
        <v>72</v>
      </c>
      <c r="B74" s="16" t="s">
        <v>152</v>
      </c>
      <c r="C74" s="16" t="s">
        <v>50</v>
      </c>
      <c r="D74" s="2">
        <v>1093</v>
      </c>
      <c r="E74" s="2"/>
      <c r="F74" s="2"/>
      <c r="G74" s="2"/>
      <c r="H74" s="2"/>
      <c r="I74" s="2"/>
      <c r="J74" s="2"/>
      <c r="K74" s="2"/>
      <c r="L74" s="2"/>
      <c r="M74" s="2"/>
      <c r="N74" s="2">
        <f t="shared" si="6"/>
        <v>1093</v>
      </c>
      <c r="O74" s="2">
        <f t="shared" si="7"/>
        <v>6</v>
      </c>
      <c r="P74" s="8">
        <f t="shared" si="8"/>
        <v>182.16666666666666</v>
      </c>
    </row>
    <row r="75" spans="1:16" ht="12.75">
      <c r="A75" s="2">
        <v>73</v>
      </c>
      <c r="B75" s="2" t="s">
        <v>46</v>
      </c>
      <c r="C75" s="2" t="s">
        <v>16</v>
      </c>
      <c r="D75" s="2">
        <v>1036</v>
      </c>
      <c r="E75" s="2">
        <v>1138</v>
      </c>
      <c r="F75" s="2"/>
      <c r="G75" s="2"/>
      <c r="H75" s="2"/>
      <c r="I75" s="2"/>
      <c r="J75" s="2"/>
      <c r="K75" s="2"/>
      <c r="L75" s="2"/>
      <c r="M75" s="2"/>
      <c r="N75" s="2">
        <f t="shared" si="6"/>
        <v>2174</v>
      </c>
      <c r="O75" s="2">
        <f t="shared" si="7"/>
        <v>12</v>
      </c>
      <c r="P75" s="8">
        <f t="shared" si="8"/>
        <v>181.16666666666666</v>
      </c>
    </row>
    <row r="76" spans="1:16" ht="12.75">
      <c r="A76" s="2">
        <v>74</v>
      </c>
      <c r="B76" s="2" t="s">
        <v>55</v>
      </c>
      <c r="C76" s="2" t="s">
        <v>62</v>
      </c>
      <c r="D76" s="2">
        <v>1051</v>
      </c>
      <c r="E76" s="2">
        <v>1123</v>
      </c>
      <c r="F76" s="2"/>
      <c r="G76" s="2"/>
      <c r="H76" s="2"/>
      <c r="I76" s="2"/>
      <c r="J76" s="2"/>
      <c r="K76" s="2"/>
      <c r="L76" s="2"/>
      <c r="M76" s="2"/>
      <c r="N76" s="2">
        <f t="shared" si="6"/>
        <v>2174</v>
      </c>
      <c r="O76" s="2">
        <f t="shared" si="7"/>
        <v>12</v>
      </c>
      <c r="P76" s="8">
        <f t="shared" si="8"/>
        <v>181.16666666666666</v>
      </c>
    </row>
    <row r="77" spans="1:16" ht="12.75">
      <c r="A77" s="2">
        <v>75</v>
      </c>
      <c r="B77" s="16" t="s">
        <v>153</v>
      </c>
      <c r="C77" s="16" t="s">
        <v>19</v>
      </c>
      <c r="D77" s="2">
        <v>1087</v>
      </c>
      <c r="E77" s="2">
        <v>1083</v>
      </c>
      <c r="F77" s="2"/>
      <c r="G77" s="2"/>
      <c r="H77" s="2"/>
      <c r="I77" s="2"/>
      <c r="J77" s="2"/>
      <c r="K77" s="2"/>
      <c r="L77" s="2"/>
      <c r="M77" s="2"/>
      <c r="N77" s="2">
        <f t="shared" si="6"/>
        <v>2170</v>
      </c>
      <c r="O77" s="2">
        <f t="shared" si="7"/>
        <v>12</v>
      </c>
      <c r="P77" s="8">
        <f t="shared" si="8"/>
        <v>180.83333333333334</v>
      </c>
    </row>
    <row r="78" spans="1:16" ht="12.75">
      <c r="A78" s="2">
        <v>76</v>
      </c>
      <c r="B78" s="2" t="s">
        <v>192</v>
      </c>
      <c r="C78" s="2" t="s">
        <v>34</v>
      </c>
      <c r="D78" s="2"/>
      <c r="E78" s="2">
        <v>1084</v>
      </c>
      <c r="F78" s="2"/>
      <c r="G78" s="2"/>
      <c r="H78" s="2"/>
      <c r="I78" s="2"/>
      <c r="J78" s="2"/>
      <c r="K78" s="2"/>
      <c r="L78" s="2"/>
      <c r="M78" s="2"/>
      <c r="N78" s="2">
        <f t="shared" si="6"/>
        <v>1084</v>
      </c>
      <c r="O78" s="2">
        <f t="shared" si="7"/>
        <v>6</v>
      </c>
      <c r="P78" s="8">
        <f t="shared" si="8"/>
        <v>180.66666666666666</v>
      </c>
    </row>
    <row r="79" spans="1:16" ht="12.75">
      <c r="A79" s="2">
        <v>77</v>
      </c>
      <c r="B79" s="2" t="s">
        <v>107</v>
      </c>
      <c r="C79" s="2" t="s">
        <v>24</v>
      </c>
      <c r="D79" s="2">
        <v>1083</v>
      </c>
      <c r="E79" s="2"/>
      <c r="F79" s="2"/>
      <c r="G79" s="2"/>
      <c r="H79" s="2"/>
      <c r="I79" s="2"/>
      <c r="J79" s="2"/>
      <c r="K79" s="2"/>
      <c r="L79" s="2"/>
      <c r="M79" s="2"/>
      <c r="N79" s="2">
        <f t="shared" si="6"/>
        <v>1083</v>
      </c>
      <c r="O79" s="2">
        <f t="shared" si="7"/>
        <v>6</v>
      </c>
      <c r="P79" s="8">
        <f t="shared" si="8"/>
        <v>180.5</v>
      </c>
    </row>
    <row r="80" spans="1:16" ht="12.75">
      <c r="A80" s="2">
        <v>78</v>
      </c>
      <c r="B80" s="2" t="s">
        <v>109</v>
      </c>
      <c r="C80" s="2" t="s">
        <v>62</v>
      </c>
      <c r="D80" s="2">
        <v>1082</v>
      </c>
      <c r="E80" s="2"/>
      <c r="F80" s="2"/>
      <c r="G80" s="2"/>
      <c r="H80" s="2"/>
      <c r="I80" s="2"/>
      <c r="J80" s="2"/>
      <c r="K80" s="2"/>
      <c r="L80" s="2"/>
      <c r="M80" s="2"/>
      <c r="N80" s="2">
        <f t="shared" si="6"/>
        <v>1082</v>
      </c>
      <c r="O80" s="2">
        <f t="shared" si="7"/>
        <v>6</v>
      </c>
      <c r="P80" s="8">
        <f t="shared" si="8"/>
        <v>180.33333333333334</v>
      </c>
    </row>
    <row r="81" spans="1:16" ht="12.75">
      <c r="A81" s="2">
        <v>79</v>
      </c>
      <c r="B81" s="2" t="s">
        <v>196</v>
      </c>
      <c r="C81" s="2" t="s">
        <v>62</v>
      </c>
      <c r="D81" s="2">
        <v>1064</v>
      </c>
      <c r="E81" s="2">
        <v>1072</v>
      </c>
      <c r="F81" s="2"/>
      <c r="G81" s="2"/>
      <c r="H81" s="2"/>
      <c r="I81" s="2"/>
      <c r="J81" s="2"/>
      <c r="K81" s="2"/>
      <c r="L81" s="2"/>
      <c r="M81" s="2"/>
      <c r="N81" s="2">
        <f t="shared" si="6"/>
        <v>2136</v>
      </c>
      <c r="O81" s="2">
        <f t="shared" si="7"/>
        <v>12</v>
      </c>
      <c r="P81" s="8">
        <f t="shared" si="8"/>
        <v>178</v>
      </c>
    </row>
    <row r="82" spans="1:16" ht="12.75">
      <c r="A82" s="2">
        <v>80</v>
      </c>
      <c r="B82" s="2" t="s">
        <v>41</v>
      </c>
      <c r="C82" s="2" t="s">
        <v>61</v>
      </c>
      <c r="D82" s="2">
        <v>1042</v>
      </c>
      <c r="E82" s="2">
        <v>1080</v>
      </c>
      <c r="F82" s="2"/>
      <c r="G82" s="2"/>
      <c r="H82" s="2"/>
      <c r="I82" s="2"/>
      <c r="J82" s="2"/>
      <c r="K82" s="2"/>
      <c r="L82" s="2"/>
      <c r="M82" s="2"/>
      <c r="N82" s="2">
        <f t="shared" si="6"/>
        <v>2122</v>
      </c>
      <c r="O82" s="2">
        <f t="shared" si="7"/>
        <v>12</v>
      </c>
      <c r="P82" s="8">
        <f t="shared" si="8"/>
        <v>176.83333333333334</v>
      </c>
    </row>
    <row r="83" spans="1:16" ht="12.75">
      <c r="A83" s="2">
        <v>81</v>
      </c>
      <c r="B83" s="2" t="s">
        <v>128</v>
      </c>
      <c r="C83" s="2" t="s">
        <v>33</v>
      </c>
      <c r="D83" s="2"/>
      <c r="E83" s="2">
        <v>1059</v>
      </c>
      <c r="F83" s="2"/>
      <c r="G83" s="2"/>
      <c r="H83" s="2"/>
      <c r="I83" s="2"/>
      <c r="J83" s="2"/>
      <c r="K83" s="2"/>
      <c r="L83" s="2"/>
      <c r="M83" s="2"/>
      <c r="N83" s="2">
        <f t="shared" si="6"/>
        <v>1059</v>
      </c>
      <c r="O83" s="2">
        <f t="shared" si="7"/>
        <v>6</v>
      </c>
      <c r="P83" s="8">
        <f t="shared" si="8"/>
        <v>176.5</v>
      </c>
    </row>
    <row r="84" spans="1:16" ht="12.75">
      <c r="A84" s="2">
        <v>82</v>
      </c>
      <c r="B84" s="2" t="s">
        <v>154</v>
      </c>
      <c r="C84" s="2" t="s">
        <v>34</v>
      </c>
      <c r="D84" s="2">
        <v>1053</v>
      </c>
      <c r="E84" s="2">
        <v>1062</v>
      </c>
      <c r="F84" s="2"/>
      <c r="G84" s="2"/>
      <c r="H84" s="2"/>
      <c r="I84" s="2"/>
      <c r="J84" s="2"/>
      <c r="K84" s="2"/>
      <c r="L84" s="2"/>
      <c r="M84" s="2"/>
      <c r="N84" s="2">
        <f t="shared" si="6"/>
        <v>2115</v>
      </c>
      <c r="O84" s="2">
        <f t="shared" si="7"/>
        <v>12</v>
      </c>
      <c r="P84" s="8">
        <f t="shared" si="8"/>
        <v>176.25</v>
      </c>
    </row>
    <row r="85" spans="1:16" ht="12.75">
      <c r="A85" s="2">
        <v>83</v>
      </c>
      <c r="B85" s="2" t="s">
        <v>194</v>
      </c>
      <c r="C85" s="2" t="s">
        <v>19</v>
      </c>
      <c r="D85" s="2"/>
      <c r="E85" s="2">
        <v>1057</v>
      </c>
      <c r="F85" s="2"/>
      <c r="G85" s="2"/>
      <c r="H85" s="2"/>
      <c r="I85" s="2"/>
      <c r="J85" s="2"/>
      <c r="K85" s="2"/>
      <c r="L85" s="2"/>
      <c r="M85" s="2"/>
      <c r="N85" s="2">
        <f t="shared" si="6"/>
        <v>1057</v>
      </c>
      <c r="O85" s="2">
        <f t="shared" si="7"/>
        <v>6</v>
      </c>
      <c r="P85" s="8">
        <f t="shared" si="8"/>
        <v>176.16666666666666</v>
      </c>
    </row>
    <row r="86" spans="1:16" ht="12.75">
      <c r="A86" s="2">
        <v>84</v>
      </c>
      <c r="B86" s="2" t="s">
        <v>247</v>
      </c>
      <c r="C86" s="2" t="s">
        <v>61</v>
      </c>
      <c r="D86" s="2"/>
      <c r="E86" s="2">
        <v>1053</v>
      </c>
      <c r="F86" s="2"/>
      <c r="G86" s="2"/>
      <c r="H86" s="2"/>
      <c r="I86" s="2"/>
      <c r="J86" s="2"/>
      <c r="K86" s="2"/>
      <c r="L86" s="2"/>
      <c r="M86" s="2"/>
      <c r="N86" s="2">
        <f t="shared" si="6"/>
        <v>1053</v>
      </c>
      <c r="O86" s="2">
        <f t="shared" si="7"/>
        <v>6</v>
      </c>
      <c r="P86" s="8">
        <f t="shared" si="8"/>
        <v>175.5</v>
      </c>
    </row>
    <row r="87" spans="1:16" ht="12.75">
      <c r="A87" s="2">
        <v>85</v>
      </c>
      <c r="B87" s="2" t="s">
        <v>47</v>
      </c>
      <c r="C87" s="2" t="s">
        <v>19</v>
      </c>
      <c r="D87" s="2">
        <v>1012</v>
      </c>
      <c r="E87" s="2">
        <v>1092</v>
      </c>
      <c r="F87" s="2"/>
      <c r="G87" s="2"/>
      <c r="H87" s="2"/>
      <c r="I87" s="2"/>
      <c r="J87" s="2"/>
      <c r="K87" s="2"/>
      <c r="L87" s="2"/>
      <c r="M87" s="2"/>
      <c r="N87" s="2">
        <f t="shared" si="6"/>
        <v>2104</v>
      </c>
      <c r="O87" s="2">
        <f t="shared" si="7"/>
        <v>12</v>
      </c>
      <c r="P87" s="8">
        <f t="shared" si="8"/>
        <v>175.33333333333334</v>
      </c>
    </row>
    <row r="88" spans="1:16" ht="12.75">
      <c r="A88" s="2">
        <v>86</v>
      </c>
      <c r="B88" s="2" t="s">
        <v>48</v>
      </c>
      <c r="C88" s="2" t="s">
        <v>33</v>
      </c>
      <c r="D88" s="2">
        <v>1062</v>
      </c>
      <c r="E88" s="2">
        <v>1038</v>
      </c>
      <c r="F88" s="2"/>
      <c r="G88" s="2"/>
      <c r="H88" s="2"/>
      <c r="I88" s="2"/>
      <c r="J88" s="2"/>
      <c r="K88" s="2"/>
      <c r="L88" s="2"/>
      <c r="M88" s="2"/>
      <c r="N88" s="2">
        <f t="shared" si="6"/>
        <v>2100</v>
      </c>
      <c r="O88" s="2">
        <f t="shared" si="7"/>
        <v>12</v>
      </c>
      <c r="P88" s="8">
        <f t="shared" si="8"/>
        <v>175</v>
      </c>
    </row>
    <row r="89" spans="1:16" ht="12.75">
      <c r="A89" s="2">
        <v>87</v>
      </c>
      <c r="B89" s="2" t="s">
        <v>158</v>
      </c>
      <c r="C89" s="2" t="s">
        <v>16</v>
      </c>
      <c r="D89" s="2">
        <v>1047</v>
      </c>
      <c r="E89" s="2"/>
      <c r="F89" s="2"/>
      <c r="G89" s="2"/>
      <c r="H89" s="2"/>
      <c r="I89" s="2"/>
      <c r="J89" s="2"/>
      <c r="K89" s="2"/>
      <c r="L89" s="2"/>
      <c r="M89" s="2"/>
      <c r="N89" s="2">
        <f t="shared" si="6"/>
        <v>1047</v>
      </c>
      <c r="O89" s="2">
        <f t="shared" si="7"/>
        <v>6</v>
      </c>
      <c r="P89" s="8">
        <f t="shared" si="8"/>
        <v>174.5</v>
      </c>
    </row>
    <row r="90" spans="1:16" ht="12.75">
      <c r="A90" s="2">
        <v>88</v>
      </c>
      <c r="B90" s="2" t="s">
        <v>254</v>
      </c>
      <c r="C90" s="2" t="s">
        <v>255</v>
      </c>
      <c r="D90" s="2"/>
      <c r="E90" s="2">
        <v>1039</v>
      </c>
      <c r="F90" s="2"/>
      <c r="G90" s="2"/>
      <c r="H90" s="2"/>
      <c r="I90" s="2"/>
      <c r="J90" s="2"/>
      <c r="K90" s="2"/>
      <c r="L90" s="2"/>
      <c r="M90" s="2"/>
      <c r="N90" s="2">
        <f t="shared" si="6"/>
        <v>1039</v>
      </c>
      <c r="O90" s="2">
        <f t="shared" si="7"/>
        <v>6</v>
      </c>
      <c r="P90" s="8">
        <f t="shared" si="8"/>
        <v>173.16666666666666</v>
      </c>
    </row>
    <row r="91" spans="1:16" ht="12.75">
      <c r="A91" s="2">
        <v>89</v>
      </c>
      <c r="B91" s="2" t="s">
        <v>191</v>
      </c>
      <c r="C91" s="2" t="s">
        <v>61</v>
      </c>
      <c r="D91" s="2">
        <v>1016</v>
      </c>
      <c r="E91" s="2">
        <v>1049</v>
      </c>
      <c r="F91" s="2"/>
      <c r="G91" s="2"/>
      <c r="H91" s="2"/>
      <c r="I91" s="2"/>
      <c r="J91" s="2"/>
      <c r="K91" s="2"/>
      <c r="L91" s="2"/>
      <c r="M91" s="2"/>
      <c r="N91" s="2">
        <f t="shared" si="6"/>
        <v>2065</v>
      </c>
      <c r="O91" s="2">
        <f t="shared" si="7"/>
        <v>12</v>
      </c>
      <c r="P91" s="8">
        <f t="shared" si="8"/>
        <v>172.08333333333334</v>
      </c>
    </row>
    <row r="92" spans="1:16" ht="12.75">
      <c r="A92" s="2">
        <v>90</v>
      </c>
      <c r="B92" s="2" t="s">
        <v>215</v>
      </c>
      <c r="C92" s="2" t="s">
        <v>61</v>
      </c>
      <c r="D92" s="2">
        <v>1035</v>
      </c>
      <c r="E92" s="2">
        <v>1024</v>
      </c>
      <c r="F92" s="2"/>
      <c r="G92" s="2"/>
      <c r="H92" s="2"/>
      <c r="I92" s="2"/>
      <c r="J92" s="2"/>
      <c r="K92" s="2"/>
      <c r="L92" s="2"/>
      <c r="M92" s="2"/>
      <c r="N92" s="2">
        <f t="shared" si="6"/>
        <v>2059</v>
      </c>
      <c r="O92" s="2">
        <f t="shared" si="7"/>
        <v>12</v>
      </c>
      <c r="P92" s="8">
        <f t="shared" si="8"/>
        <v>171.58333333333334</v>
      </c>
    </row>
    <row r="93" spans="1:16" ht="12.75">
      <c r="A93" s="2">
        <v>91</v>
      </c>
      <c r="B93" s="2" t="s">
        <v>130</v>
      </c>
      <c r="C93" s="2" t="s">
        <v>50</v>
      </c>
      <c r="D93" s="2"/>
      <c r="E93" s="2">
        <v>1026</v>
      </c>
      <c r="F93" s="2"/>
      <c r="G93" s="2"/>
      <c r="H93" s="2"/>
      <c r="I93" s="2"/>
      <c r="J93" s="2"/>
      <c r="K93" s="2"/>
      <c r="L93" s="2"/>
      <c r="M93" s="2"/>
      <c r="N93" s="2">
        <f t="shared" si="6"/>
        <v>1026</v>
      </c>
      <c r="O93" s="2">
        <f t="shared" si="7"/>
        <v>6</v>
      </c>
      <c r="P93" s="8">
        <f t="shared" si="8"/>
        <v>171</v>
      </c>
    </row>
    <row r="94" spans="1:16" ht="12.75">
      <c r="A94" s="2">
        <v>92</v>
      </c>
      <c r="B94" s="2" t="s">
        <v>134</v>
      </c>
      <c r="C94" s="2" t="s">
        <v>62</v>
      </c>
      <c r="D94" s="2">
        <v>1094</v>
      </c>
      <c r="E94" s="2">
        <v>956</v>
      </c>
      <c r="F94" s="2"/>
      <c r="G94" s="2"/>
      <c r="H94" s="2"/>
      <c r="I94" s="2"/>
      <c r="J94" s="2"/>
      <c r="K94" s="2"/>
      <c r="L94" s="2"/>
      <c r="M94" s="2"/>
      <c r="N94" s="2">
        <f t="shared" si="6"/>
        <v>2050</v>
      </c>
      <c r="O94" s="2">
        <f t="shared" si="7"/>
        <v>12</v>
      </c>
      <c r="P94" s="8">
        <f t="shared" si="8"/>
        <v>170.83333333333334</v>
      </c>
    </row>
    <row r="95" spans="1:16" ht="12.75">
      <c r="A95" s="2">
        <v>93</v>
      </c>
      <c r="B95" s="2" t="s">
        <v>189</v>
      </c>
      <c r="C95" s="2" t="s">
        <v>34</v>
      </c>
      <c r="D95" s="2">
        <v>919</v>
      </c>
      <c r="E95" s="2">
        <v>1122</v>
      </c>
      <c r="F95" s="2"/>
      <c r="G95" s="2"/>
      <c r="H95" s="2"/>
      <c r="I95" s="2"/>
      <c r="J95" s="2"/>
      <c r="K95" s="2"/>
      <c r="L95" s="2"/>
      <c r="M95" s="2"/>
      <c r="N95" s="2">
        <f t="shared" si="6"/>
        <v>2041</v>
      </c>
      <c r="O95" s="2">
        <f t="shared" si="7"/>
        <v>12</v>
      </c>
      <c r="P95" s="8">
        <f t="shared" si="8"/>
        <v>170.08333333333334</v>
      </c>
    </row>
    <row r="96" spans="1:16" ht="12.75">
      <c r="A96" s="2">
        <v>94</v>
      </c>
      <c r="B96" s="2" t="s">
        <v>56</v>
      </c>
      <c r="C96" s="2" t="s">
        <v>33</v>
      </c>
      <c r="D96" s="2">
        <v>1041</v>
      </c>
      <c r="E96" s="2">
        <v>997</v>
      </c>
      <c r="F96" s="2"/>
      <c r="G96" s="2"/>
      <c r="H96" s="2"/>
      <c r="I96" s="2"/>
      <c r="J96" s="2"/>
      <c r="K96" s="2"/>
      <c r="L96" s="2"/>
      <c r="M96" s="2"/>
      <c r="N96" s="2">
        <f t="shared" si="6"/>
        <v>2038</v>
      </c>
      <c r="O96" s="2">
        <f t="shared" si="7"/>
        <v>12</v>
      </c>
      <c r="P96" s="8">
        <f t="shared" si="8"/>
        <v>169.83333333333334</v>
      </c>
    </row>
    <row r="97" spans="1:16" ht="12.75">
      <c r="A97" s="2">
        <v>95</v>
      </c>
      <c r="B97" s="2" t="s">
        <v>57</v>
      </c>
      <c r="C97" s="2" t="s">
        <v>33</v>
      </c>
      <c r="D97" s="2">
        <v>1050</v>
      </c>
      <c r="E97" s="2">
        <v>972</v>
      </c>
      <c r="F97" s="2"/>
      <c r="G97" s="2"/>
      <c r="H97" s="2"/>
      <c r="I97" s="2"/>
      <c r="J97" s="2"/>
      <c r="K97" s="2"/>
      <c r="L97" s="2"/>
      <c r="M97" s="2"/>
      <c r="N97" s="2">
        <f t="shared" si="6"/>
        <v>2022</v>
      </c>
      <c r="O97" s="2">
        <f t="shared" si="7"/>
        <v>12</v>
      </c>
      <c r="P97" s="8">
        <f t="shared" si="8"/>
        <v>168.5</v>
      </c>
    </row>
    <row r="98" spans="1:16" ht="12.75">
      <c r="A98" s="2">
        <v>96</v>
      </c>
      <c r="B98" s="2" t="s">
        <v>37</v>
      </c>
      <c r="C98" s="2" t="s">
        <v>34</v>
      </c>
      <c r="D98" s="2">
        <v>1026</v>
      </c>
      <c r="E98" s="2">
        <v>995</v>
      </c>
      <c r="F98" s="2"/>
      <c r="G98" s="2"/>
      <c r="H98" s="2"/>
      <c r="I98" s="2"/>
      <c r="J98" s="2"/>
      <c r="K98" s="2"/>
      <c r="L98" s="2"/>
      <c r="M98" s="2"/>
      <c r="N98" s="2">
        <f t="shared" si="6"/>
        <v>2021</v>
      </c>
      <c r="O98" s="2">
        <f t="shared" si="7"/>
        <v>12</v>
      </c>
      <c r="P98" s="8">
        <f t="shared" si="8"/>
        <v>168.41666666666666</v>
      </c>
    </row>
    <row r="99" spans="1:16" ht="12.75">
      <c r="A99" s="2">
        <v>97</v>
      </c>
      <c r="B99" s="2" t="s">
        <v>239</v>
      </c>
      <c r="C99" s="2" t="s">
        <v>24</v>
      </c>
      <c r="D99" s="2">
        <v>1008</v>
      </c>
      <c r="E99" s="2"/>
      <c r="F99" s="2"/>
      <c r="G99" s="2"/>
      <c r="H99" s="2"/>
      <c r="I99" s="2"/>
      <c r="J99" s="2"/>
      <c r="K99" s="2"/>
      <c r="L99" s="2"/>
      <c r="M99" s="2"/>
      <c r="N99" s="2">
        <f aca="true" t="shared" si="9" ref="N99:N115">SUM(D99:M99)</f>
        <v>1008</v>
      </c>
      <c r="O99" s="2">
        <f aca="true" t="shared" si="10" ref="O99:O115">COUNT(D99:M99)*6</f>
        <v>6</v>
      </c>
      <c r="P99" s="8">
        <f aca="true" t="shared" si="11" ref="P99:P115">N99/O99</f>
        <v>168</v>
      </c>
    </row>
    <row r="100" spans="1:16" ht="12.75">
      <c r="A100" s="2">
        <v>98</v>
      </c>
      <c r="B100" s="2" t="s">
        <v>131</v>
      </c>
      <c r="C100" s="2" t="s">
        <v>19</v>
      </c>
      <c r="D100" s="2">
        <v>1018</v>
      </c>
      <c r="E100" s="2">
        <v>979</v>
      </c>
      <c r="F100" s="2"/>
      <c r="G100" s="2"/>
      <c r="H100" s="2"/>
      <c r="I100" s="2"/>
      <c r="J100" s="2"/>
      <c r="K100" s="2"/>
      <c r="L100" s="2"/>
      <c r="M100" s="2"/>
      <c r="N100" s="2">
        <f t="shared" si="9"/>
        <v>1997</v>
      </c>
      <c r="O100" s="2">
        <f t="shared" si="10"/>
        <v>12</v>
      </c>
      <c r="P100" s="8">
        <f t="shared" si="11"/>
        <v>166.41666666666666</v>
      </c>
    </row>
    <row r="101" spans="1:16" ht="12.75">
      <c r="A101" s="2">
        <v>99</v>
      </c>
      <c r="B101" s="2" t="s">
        <v>43</v>
      </c>
      <c r="C101" s="2" t="s">
        <v>62</v>
      </c>
      <c r="D101" s="2"/>
      <c r="E101" s="2">
        <v>994</v>
      </c>
      <c r="F101" s="2"/>
      <c r="G101" s="2"/>
      <c r="H101" s="2"/>
      <c r="I101" s="2"/>
      <c r="J101" s="2"/>
      <c r="K101" s="2"/>
      <c r="L101" s="2"/>
      <c r="M101" s="2"/>
      <c r="N101" s="2">
        <f t="shared" si="9"/>
        <v>994</v>
      </c>
      <c r="O101" s="2">
        <f t="shared" si="10"/>
        <v>6</v>
      </c>
      <c r="P101" s="8">
        <f t="shared" si="11"/>
        <v>165.66666666666666</v>
      </c>
    </row>
    <row r="102" spans="1:16" ht="12.75">
      <c r="A102" s="2">
        <v>100</v>
      </c>
      <c r="B102" s="2" t="s">
        <v>54</v>
      </c>
      <c r="C102" s="2" t="s">
        <v>33</v>
      </c>
      <c r="D102" s="2">
        <v>1028</v>
      </c>
      <c r="E102" s="2">
        <v>948</v>
      </c>
      <c r="F102" s="2"/>
      <c r="G102" s="2"/>
      <c r="H102" s="2"/>
      <c r="I102" s="2"/>
      <c r="J102" s="2"/>
      <c r="K102" s="2"/>
      <c r="L102" s="2"/>
      <c r="M102" s="2"/>
      <c r="N102" s="2">
        <f t="shared" si="9"/>
        <v>1976</v>
      </c>
      <c r="O102" s="2">
        <f t="shared" si="10"/>
        <v>12</v>
      </c>
      <c r="P102" s="8">
        <f t="shared" si="11"/>
        <v>164.66666666666666</v>
      </c>
    </row>
    <row r="103" spans="1:16" ht="12.75">
      <c r="A103" s="2">
        <v>101</v>
      </c>
      <c r="B103" s="2" t="s">
        <v>52</v>
      </c>
      <c r="C103" s="2" t="s">
        <v>33</v>
      </c>
      <c r="D103" s="2"/>
      <c r="E103" s="2">
        <v>987</v>
      </c>
      <c r="F103" s="2"/>
      <c r="G103" s="2"/>
      <c r="H103" s="2"/>
      <c r="I103" s="2"/>
      <c r="J103" s="2"/>
      <c r="K103" s="2"/>
      <c r="L103" s="2"/>
      <c r="M103" s="2"/>
      <c r="N103" s="2">
        <f t="shared" si="9"/>
        <v>987</v>
      </c>
      <c r="O103" s="2">
        <f t="shared" si="10"/>
        <v>6</v>
      </c>
      <c r="P103" s="8">
        <f t="shared" si="11"/>
        <v>164.5</v>
      </c>
    </row>
    <row r="104" spans="1:16" ht="12.75">
      <c r="A104" s="2">
        <v>102</v>
      </c>
      <c r="B104" s="2" t="s">
        <v>129</v>
      </c>
      <c r="C104" s="2" t="s">
        <v>50</v>
      </c>
      <c r="D104" s="2">
        <v>974</v>
      </c>
      <c r="E104" s="2"/>
      <c r="F104" s="2"/>
      <c r="G104" s="2"/>
      <c r="H104" s="2"/>
      <c r="I104" s="2"/>
      <c r="J104" s="2"/>
      <c r="K104" s="2"/>
      <c r="L104" s="2"/>
      <c r="M104" s="2"/>
      <c r="N104" s="2">
        <f t="shared" si="9"/>
        <v>974</v>
      </c>
      <c r="O104" s="2">
        <f t="shared" si="10"/>
        <v>6</v>
      </c>
      <c r="P104" s="8">
        <f t="shared" si="11"/>
        <v>162.33333333333334</v>
      </c>
    </row>
    <row r="105" spans="1:16" ht="12.75">
      <c r="A105" s="2">
        <v>103</v>
      </c>
      <c r="B105" s="2" t="s">
        <v>217</v>
      </c>
      <c r="C105" s="2" t="s">
        <v>218</v>
      </c>
      <c r="D105" s="2"/>
      <c r="E105" s="2">
        <v>967</v>
      </c>
      <c r="F105" s="2"/>
      <c r="G105" s="2"/>
      <c r="H105" s="2"/>
      <c r="I105" s="2"/>
      <c r="J105" s="2"/>
      <c r="K105" s="2"/>
      <c r="L105" s="2"/>
      <c r="M105" s="2"/>
      <c r="N105" s="2">
        <f t="shared" si="9"/>
        <v>967</v>
      </c>
      <c r="O105" s="2">
        <f t="shared" si="10"/>
        <v>6</v>
      </c>
      <c r="P105" s="8">
        <f t="shared" si="11"/>
        <v>161.16666666666666</v>
      </c>
    </row>
    <row r="106" spans="1:16" ht="12.75">
      <c r="A106" s="2">
        <v>104</v>
      </c>
      <c r="B106" s="2" t="s">
        <v>149</v>
      </c>
      <c r="C106" s="2" t="s">
        <v>62</v>
      </c>
      <c r="D106" s="2"/>
      <c r="E106" s="2">
        <v>962</v>
      </c>
      <c r="F106" s="2"/>
      <c r="G106" s="2"/>
      <c r="H106" s="2"/>
      <c r="I106" s="2"/>
      <c r="J106" s="2"/>
      <c r="K106" s="2"/>
      <c r="L106" s="2"/>
      <c r="M106" s="2"/>
      <c r="N106" s="2">
        <f t="shared" si="9"/>
        <v>962</v>
      </c>
      <c r="O106" s="2">
        <f t="shared" si="10"/>
        <v>6</v>
      </c>
      <c r="P106" s="8">
        <f t="shared" si="11"/>
        <v>160.33333333333334</v>
      </c>
    </row>
    <row r="107" spans="1:16" ht="12.75">
      <c r="A107" s="2">
        <v>105</v>
      </c>
      <c r="B107" s="16" t="s">
        <v>207</v>
      </c>
      <c r="C107" s="16" t="s">
        <v>61</v>
      </c>
      <c r="D107" s="2">
        <v>967</v>
      </c>
      <c r="E107" s="2">
        <v>950</v>
      </c>
      <c r="F107" s="2"/>
      <c r="G107" s="2"/>
      <c r="H107" s="2"/>
      <c r="I107" s="2"/>
      <c r="J107" s="2"/>
      <c r="K107" s="2"/>
      <c r="L107" s="2"/>
      <c r="M107" s="2"/>
      <c r="N107" s="2">
        <f t="shared" si="9"/>
        <v>1917</v>
      </c>
      <c r="O107" s="2">
        <f t="shared" si="10"/>
        <v>12</v>
      </c>
      <c r="P107" s="8">
        <f t="shared" si="11"/>
        <v>159.75</v>
      </c>
    </row>
    <row r="108" spans="1:16" ht="12.75">
      <c r="A108" s="2">
        <v>106</v>
      </c>
      <c r="B108" s="2" t="s">
        <v>246</v>
      </c>
      <c r="C108" s="16" t="s">
        <v>50</v>
      </c>
      <c r="D108" s="2"/>
      <c r="E108" s="2">
        <v>956</v>
      </c>
      <c r="F108" s="2"/>
      <c r="G108" s="2"/>
      <c r="H108" s="2"/>
      <c r="I108" s="2"/>
      <c r="J108" s="2"/>
      <c r="K108" s="2"/>
      <c r="L108" s="2"/>
      <c r="M108" s="2"/>
      <c r="N108" s="2">
        <f t="shared" si="9"/>
        <v>956</v>
      </c>
      <c r="O108" s="2">
        <f t="shared" si="10"/>
        <v>6</v>
      </c>
      <c r="P108" s="8">
        <f t="shared" si="11"/>
        <v>159.33333333333334</v>
      </c>
    </row>
    <row r="109" spans="1:16" ht="12.75">
      <c r="A109" s="2">
        <v>107</v>
      </c>
      <c r="B109" s="2" t="s">
        <v>185</v>
      </c>
      <c r="C109" s="16" t="s">
        <v>16</v>
      </c>
      <c r="D109" s="2">
        <v>947</v>
      </c>
      <c r="E109" s="2"/>
      <c r="F109" s="2"/>
      <c r="G109" s="2"/>
      <c r="H109" s="2"/>
      <c r="I109" s="2"/>
      <c r="J109" s="2"/>
      <c r="K109" s="2"/>
      <c r="L109" s="2"/>
      <c r="M109" s="2"/>
      <c r="N109" s="2">
        <f t="shared" si="9"/>
        <v>947</v>
      </c>
      <c r="O109" s="2">
        <f t="shared" si="10"/>
        <v>6</v>
      </c>
      <c r="P109" s="8">
        <f t="shared" si="11"/>
        <v>157.83333333333334</v>
      </c>
    </row>
    <row r="110" spans="1:16" ht="12.75">
      <c r="A110" s="2">
        <v>108</v>
      </c>
      <c r="B110" s="2" t="s">
        <v>115</v>
      </c>
      <c r="C110" s="2" t="s">
        <v>50</v>
      </c>
      <c r="D110" s="2"/>
      <c r="E110" s="2">
        <v>940</v>
      </c>
      <c r="F110" s="2"/>
      <c r="G110" s="2"/>
      <c r="H110" s="2"/>
      <c r="I110" s="2"/>
      <c r="J110" s="2"/>
      <c r="K110" s="2"/>
      <c r="L110" s="2"/>
      <c r="M110" s="2"/>
      <c r="N110" s="2">
        <f t="shared" si="9"/>
        <v>940</v>
      </c>
      <c r="O110" s="2">
        <f t="shared" si="10"/>
        <v>6</v>
      </c>
      <c r="P110" s="8">
        <f t="shared" si="11"/>
        <v>156.66666666666666</v>
      </c>
    </row>
    <row r="111" spans="1:16" ht="12.75">
      <c r="A111" s="2">
        <v>109</v>
      </c>
      <c r="B111" s="16" t="s">
        <v>241</v>
      </c>
      <c r="C111" s="16" t="s">
        <v>19</v>
      </c>
      <c r="D111" s="2">
        <v>961</v>
      </c>
      <c r="E111" s="2">
        <v>881</v>
      </c>
      <c r="F111" s="2"/>
      <c r="G111" s="2"/>
      <c r="H111" s="2"/>
      <c r="I111" s="2"/>
      <c r="J111" s="2"/>
      <c r="K111" s="2"/>
      <c r="L111" s="2"/>
      <c r="M111" s="2"/>
      <c r="N111" s="2">
        <f t="shared" si="9"/>
        <v>1842</v>
      </c>
      <c r="O111" s="2">
        <f t="shared" si="10"/>
        <v>12</v>
      </c>
      <c r="P111" s="8">
        <f t="shared" si="11"/>
        <v>153.5</v>
      </c>
    </row>
    <row r="112" spans="1:16" ht="12.75">
      <c r="A112" s="2">
        <v>110</v>
      </c>
      <c r="B112" s="2" t="s">
        <v>156</v>
      </c>
      <c r="C112" s="2" t="s">
        <v>33</v>
      </c>
      <c r="D112" s="2">
        <v>922</v>
      </c>
      <c r="E112" s="2">
        <v>861</v>
      </c>
      <c r="F112" s="2"/>
      <c r="G112" s="2"/>
      <c r="H112" s="2"/>
      <c r="I112" s="2"/>
      <c r="J112" s="2"/>
      <c r="K112" s="2"/>
      <c r="L112" s="2"/>
      <c r="M112" s="2"/>
      <c r="N112" s="2">
        <f t="shared" si="9"/>
        <v>1783</v>
      </c>
      <c r="O112" s="2">
        <f t="shared" si="10"/>
        <v>12</v>
      </c>
      <c r="P112" s="8">
        <f t="shared" si="11"/>
        <v>148.58333333333334</v>
      </c>
    </row>
    <row r="113" spans="1:16" ht="12.75">
      <c r="A113" s="2">
        <v>111</v>
      </c>
      <c r="B113" s="2" t="s">
        <v>251</v>
      </c>
      <c r="C113" s="2" t="s">
        <v>34</v>
      </c>
      <c r="D113" s="2"/>
      <c r="E113" s="2">
        <v>866</v>
      </c>
      <c r="F113" s="2"/>
      <c r="G113" s="2"/>
      <c r="H113" s="2"/>
      <c r="I113" s="2"/>
      <c r="J113" s="2"/>
      <c r="K113" s="2"/>
      <c r="L113" s="2"/>
      <c r="M113" s="2"/>
      <c r="N113" s="2">
        <f t="shared" si="9"/>
        <v>866</v>
      </c>
      <c r="O113" s="2">
        <f t="shared" si="10"/>
        <v>6</v>
      </c>
      <c r="P113" s="8">
        <f t="shared" si="11"/>
        <v>144.33333333333334</v>
      </c>
    </row>
    <row r="114" spans="1:16" ht="12.75">
      <c r="A114" s="2">
        <v>112</v>
      </c>
      <c r="B114" s="2" t="s">
        <v>253</v>
      </c>
      <c r="C114" s="2" t="s">
        <v>62</v>
      </c>
      <c r="D114" s="2"/>
      <c r="E114" s="2">
        <v>831</v>
      </c>
      <c r="F114" s="2"/>
      <c r="G114" s="2"/>
      <c r="H114" s="2"/>
      <c r="I114" s="2"/>
      <c r="J114" s="2"/>
      <c r="K114" s="2"/>
      <c r="L114" s="2"/>
      <c r="M114" s="2"/>
      <c r="N114" s="2">
        <f t="shared" si="9"/>
        <v>831</v>
      </c>
      <c r="O114" s="2">
        <f t="shared" si="10"/>
        <v>6</v>
      </c>
      <c r="P114" s="8">
        <f t="shared" si="11"/>
        <v>138.5</v>
      </c>
    </row>
    <row r="115" spans="1:16" ht="12.75">
      <c r="A115" s="2">
        <v>113</v>
      </c>
      <c r="B115" s="16" t="s">
        <v>135</v>
      </c>
      <c r="C115" s="16" t="s">
        <v>62</v>
      </c>
      <c r="D115" s="2">
        <v>797</v>
      </c>
      <c r="E115" s="2">
        <v>848</v>
      </c>
      <c r="F115" s="2"/>
      <c r="G115" s="2"/>
      <c r="H115" s="2"/>
      <c r="I115" s="2"/>
      <c r="J115" s="2"/>
      <c r="K115" s="2"/>
      <c r="L115" s="2"/>
      <c r="M115" s="2"/>
      <c r="N115" s="2">
        <f t="shared" si="9"/>
        <v>1645</v>
      </c>
      <c r="O115" s="2">
        <f t="shared" si="10"/>
        <v>12</v>
      </c>
      <c r="P115" s="8">
        <f t="shared" si="11"/>
        <v>137.08333333333334</v>
      </c>
    </row>
    <row r="116" spans="1:16" ht="12.75">
      <c r="A116" s="2"/>
      <c r="B116" s="16"/>
      <c r="C116" s="16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8"/>
    </row>
    <row r="117" spans="15:16" ht="12.75">
      <c r="O117" s="5"/>
      <c r="P117" s="9"/>
    </row>
    <row r="118" spans="2:16" ht="12.75">
      <c r="B118" t="s">
        <v>82</v>
      </c>
      <c r="O118" s="5"/>
      <c r="P118" s="9"/>
    </row>
    <row r="119" spans="2:16" ht="12.75">
      <c r="B119" t="s">
        <v>83</v>
      </c>
      <c r="C119" t="s">
        <v>84</v>
      </c>
      <c r="F119" t="s">
        <v>85</v>
      </c>
      <c r="H119" t="s">
        <v>86</v>
      </c>
      <c r="J119" t="s">
        <v>87</v>
      </c>
      <c r="L119" t="s">
        <v>88</v>
      </c>
      <c r="N119" t="s">
        <v>89</v>
      </c>
      <c r="O119" s="5"/>
      <c r="P119" s="9"/>
    </row>
    <row r="120" spans="15:16" ht="12.75">
      <c r="O120" s="5"/>
      <c r="P120" s="9"/>
    </row>
    <row r="121" spans="2:16" ht="12.75">
      <c r="B121" t="s">
        <v>90</v>
      </c>
      <c r="C121" t="s">
        <v>91</v>
      </c>
      <c r="F121" s="17" t="s">
        <v>151</v>
      </c>
      <c r="H121" t="s">
        <v>155</v>
      </c>
      <c r="J121" s="17" t="s">
        <v>213</v>
      </c>
      <c r="L121" t="s">
        <v>259</v>
      </c>
      <c r="O121" s="5"/>
      <c r="P121" s="9"/>
    </row>
    <row r="122" spans="15:16" ht="12.75">
      <c r="O122" s="5"/>
      <c r="P122" s="9"/>
    </row>
    <row r="123" spans="1:1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9"/>
    </row>
    <row r="124" spans="1:1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9"/>
    </row>
    <row r="125" spans="1:1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9"/>
    </row>
    <row r="126" spans="1:1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9"/>
    </row>
    <row r="127" spans="1:1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9"/>
    </row>
    <row r="128" spans="1:1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9"/>
    </row>
    <row r="129" spans="1:1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9"/>
    </row>
    <row r="130" spans="1:1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9"/>
    </row>
    <row r="131" spans="1:1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9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9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9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9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9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9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9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9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9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9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9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9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9"/>
    </row>
    <row r="144" spans="1:1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9"/>
    </row>
    <row r="145" spans="1:1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9"/>
    </row>
    <row r="146" spans="1:1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9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9"/>
    </row>
    <row r="148" spans="1:1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9"/>
    </row>
    <row r="149" spans="1:1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9"/>
    </row>
    <row r="150" spans="1:1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9"/>
    </row>
    <row r="151" spans="1:1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9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44"/>
  <sheetViews>
    <sheetView zoomScalePageLayoutView="0" workbookViewId="0" topLeftCell="A1">
      <selection activeCell="A33" sqref="A33:A42"/>
    </sheetView>
  </sheetViews>
  <sheetFormatPr defaultColWidth="9.140625" defaultRowHeight="12.75"/>
  <cols>
    <col min="1" max="1" width="3.7109375" style="0" customWidth="1"/>
    <col min="2" max="2" width="21.140625" style="0" customWidth="1"/>
    <col min="3" max="3" width="5.8515625" style="0" customWidth="1"/>
    <col min="4" max="13" width="6.8515625" style="0" customWidth="1"/>
    <col min="14" max="14" width="9.140625" style="0" customWidth="1"/>
    <col min="15" max="15" width="5.8515625" style="0" customWidth="1"/>
  </cols>
  <sheetData>
    <row r="1" spans="1:8" ht="27">
      <c r="A1" s="1" t="s">
        <v>234</v>
      </c>
      <c r="H1" s="4" t="s">
        <v>64</v>
      </c>
    </row>
    <row r="2" spans="1:16" ht="12.75">
      <c r="A2" s="2"/>
      <c r="B2" s="2" t="s">
        <v>14</v>
      </c>
      <c r="C2" s="2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</row>
    <row r="3" spans="1:16" ht="12.75">
      <c r="A3" s="2">
        <v>1</v>
      </c>
      <c r="B3" s="2" t="s">
        <v>76</v>
      </c>
      <c r="C3" s="2" t="s">
        <v>62</v>
      </c>
      <c r="D3" s="2"/>
      <c r="E3" s="2">
        <v>1350</v>
      </c>
      <c r="F3" s="2"/>
      <c r="G3" s="2"/>
      <c r="H3" s="2"/>
      <c r="I3" s="2"/>
      <c r="J3" s="2"/>
      <c r="K3" s="2"/>
      <c r="L3" s="2"/>
      <c r="M3" s="2"/>
      <c r="N3" s="2">
        <f aca="true" t="shared" si="0" ref="N3:N30">SUM(D3:M3)</f>
        <v>1350</v>
      </c>
      <c r="O3" s="2">
        <f aca="true" t="shared" si="1" ref="O3:O30">COUNT(D3:M3)*6</f>
        <v>6</v>
      </c>
      <c r="P3" s="8">
        <f aca="true" t="shared" si="2" ref="P3:P30">N3/O3</f>
        <v>225</v>
      </c>
    </row>
    <row r="4" spans="1:16" ht="12.75">
      <c r="A4" s="2">
        <v>2</v>
      </c>
      <c r="B4" s="2" t="s">
        <v>67</v>
      </c>
      <c r="C4" s="2" t="s">
        <v>61</v>
      </c>
      <c r="D4" s="2">
        <v>1254</v>
      </c>
      <c r="E4" s="2">
        <v>1274</v>
      </c>
      <c r="F4" s="2"/>
      <c r="G4" s="2"/>
      <c r="H4" s="2"/>
      <c r="I4" s="2"/>
      <c r="J4" s="2"/>
      <c r="K4" s="2"/>
      <c r="L4" s="2"/>
      <c r="M4" s="2"/>
      <c r="N4" s="2">
        <f t="shared" si="0"/>
        <v>2528</v>
      </c>
      <c r="O4" s="2">
        <f t="shared" si="1"/>
        <v>12</v>
      </c>
      <c r="P4" s="8">
        <f t="shared" si="2"/>
        <v>210.66666666666666</v>
      </c>
    </row>
    <row r="5" spans="1:16" ht="12.75">
      <c r="A5" s="2">
        <v>3</v>
      </c>
      <c r="B5" s="2" t="s">
        <v>160</v>
      </c>
      <c r="C5" s="2" t="s">
        <v>61</v>
      </c>
      <c r="D5" s="2">
        <v>1295</v>
      </c>
      <c r="E5" s="2">
        <v>1133</v>
      </c>
      <c r="F5" s="2"/>
      <c r="G5" s="2"/>
      <c r="H5" s="2"/>
      <c r="I5" s="2"/>
      <c r="J5" s="2"/>
      <c r="K5" s="2"/>
      <c r="L5" s="2"/>
      <c r="M5" s="2"/>
      <c r="N5" s="2">
        <f t="shared" si="0"/>
        <v>2428</v>
      </c>
      <c r="O5" s="2">
        <f t="shared" si="1"/>
        <v>12</v>
      </c>
      <c r="P5" s="8">
        <f t="shared" si="2"/>
        <v>202.33333333333334</v>
      </c>
    </row>
    <row r="6" spans="1:16" ht="12.75">
      <c r="A6" s="2">
        <v>4</v>
      </c>
      <c r="B6" s="2" t="s">
        <v>66</v>
      </c>
      <c r="C6" s="2" t="s">
        <v>61</v>
      </c>
      <c r="D6" s="2">
        <v>1144</v>
      </c>
      <c r="E6" s="2">
        <v>1263</v>
      </c>
      <c r="F6" s="2"/>
      <c r="G6" s="2"/>
      <c r="H6" s="2"/>
      <c r="I6" s="2"/>
      <c r="J6" s="2"/>
      <c r="K6" s="2"/>
      <c r="L6" s="2"/>
      <c r="M6" s="2"/>
      <c r="N6" s="2">
        <f t="shared" si="0"/>
        <v>2407</v>
      </c>
      <c r="O6" s="2">
        <f t="shared" si="1"/>
        <v>12</v>
      </c>
      <c r="P6" s="8">
        <f t="shared" si="2"/>
        <v>200.58333333333334</v>
      </c>
    </row>
    <row r="7" spans="1:16" ht="12.75">
      <c r="A7" s="2">
        <v>5</v>
      </c>
      <c r="B7" s="16" t="s">
        <v>162</v>
      </c>
      <c r="C7" s="16" t="s">
        <v>61</v>
      </c>
      <c r="D7" s="2">
        <v>1205</v>
      </c>
      <c r="E7" s="2">
        <v>1196</v>
      </c>
      <c r="F7" s="2"/>
      <c r="G7" s="2"/>
      <c r="H7" s="2"/>
      <c r="I7" s="2"/>
      <c r="J7" s="2"/>
      <c r="K7" s="2"/>
      <c r="L7" s="2"/>
      <c r="M7" s="2"/>
      <c r="N7" s="2">
        <f t="shared" si="0"/>
        <v>2401</v>
      </c>
      <c r="O7" s="2">
        <f t="shared" si="1"/>
        <v>12</v>
      </c>
      <c r="P7" s="8">
        <f t="shared" si="2"/>
        <v>200.08333333333334</v>
      </c>
    </row>
    <row r="8" spans="1:16" ht="12.75">
      <c r="A8" s="2">
        <v>6</v>
      </c>
      <c r="B8" s="2" t="s">
        <v>150</v>
      </c>
      <c r="C8" s="2" t="s">
        <v>61</v>
      </c>
      <c r="D8" s="2">
        <v>1245</v>
      </c>
      <c r="E8" s="2">
        <v>1121</v>
      </c>
      <c r="F8" s="2"/>
      <c r="G8" s="2"/>
      <c r="H8" s="2"/>
      <c r="I8" s="2"/>
      <c r="J8" s="2"/>
      <c r="K8" s="2"/>
      <c r="L8" s="2"/>
      <c r="M8" s="2"/>
      <c r="N8" s="2">
        <f t="shared" si="0"/>
        <v>2366</v>
      </c>
      <c r="O8" s="2">
        <f t="shared" si="1"/>
        <v>12</v>
      </c>
      <c r="P8" s="8">
        <f t="shared" si="2"/>
        <v>197.16666666666666</v>
      </c>
    </row>
    <row r="9" spans="1:16" ht="12.75">
      <c r="A9" s="2">
        <v>7</v>
      </c>
      <c r="B9" s="2" t="s">
        <v>235</v>
      </c>
      <c r="C9" s="2" t="s">
        <v>61</v>
      </c>
      <c r="D9" s="2">
        <v>1081</v>
      </c>
      <c r="E9" s="2">
        <v>1250</v>
      </c>
      <c r="F9" s="2"/>
      <c r="G9" s="2"/>
      <c r="H9" s="2"/>
      <c r="I9" s="2"/>
      <c r="J9" s="2"/>
      <c r="K9" s="2"/>
      <c r="L9" s="2"/>
      <c r="M9" s="2"/>
      <c r="N9" s="2">
        <f t="shared" si="0"/>
        <v>2331</v>
      </c>
      <c r="O9" s="2">
        <f t="shared" si="1"/>
        <v>12</v>
      </c>
      <c r="P9" s="8">
        <f t="shared" si="2"/>
        <v>194.25</v>
      </c>
    </row>
    <row r="10" spans="1:16" ht="12.75">
      <c r="A10" s="2">
        <v>8</v>
      </c>
      <c r="B10" s="2" t="s">
        <v>70</v>
      </c>
      <c r="C10" s="2" t="s">
        <v>61</v>
      </c>
      <c r="D10" s="2">
        <v>1080</v>
      </c>
      <c r="E10" s="2">
        <v>1131</v>
      </c>
      <c r="F10" s="2"/>
      <c r="G10" s="2"/>
      <c r="H10" s="2"/>
      <c r="I10" s="2"/>
      <c r="J10" s="2"/>
      <c r="K10" s="2"/>
      <c r="L10" s="2"/>
      <c r="M10" s="2"/>
      <c r="N10" s="2">
        <f t="shared" si="0"/>
        <v>2211</v>
      </c>
      <c r="O10" s="2">
        <f t="shared" si="1"/>
        <v>12</v>
      </c>
      <c r="P10" s="8">
        <f t="shared" si="2"/>
        <v>184.25</v>
      </c>
    </row>
    <row r="11" spans="1:16" ht="12.75">
      <c r="A11" s="2">
        <v>9</v>
      </c>
      <c r="B11" s="2" t="s">
        <v>123</v>
      </c>
      <c r="C11" s="2" t="s">
        <v>50</v>
      </c>
      <c r="D11" s="2">
        <v>1088</v>
      </c>
      <c r="E11" s="2">
        <v>1105</v>
      </c>
      <c r="F11" s="2"/>
      <c r="G11" s="2"/>
      <c r="H11" s="2"/>
      <c r="I11" s="2"/>
      <c r="J11" s="2"/>
      <c r="K11" s="2"/>
      <c r="L11" s="2"/>
      <c r="M11" s="2"/>
      <c r="N11" s="2">
        <f t="shared" si="0"/>
        <v>2193</v>
      </c>
      <c r="O11" s="2">
        <f t="shared" si="1"/>
        <v>12</v>
      </c>
      <c r="P11" s="8">
        <f t="shared" si="2"/>
        <v>182.75</v>
      </c>
    </row>
    <row r="12" spans="1:16" ht="12.75">
      <c r="A12" s="2">
        <v>10</v>
      </c>
      <c r="B12" s="10" t="s">
        <v>137</v>
      </c>
      <c r="C12" s="10" t="s">
        <v>50</v>
      </c>
      <c r="D12" s="2"/>
      <c r="E12" s="2">
        <v>1095</v>
      </c>
      <c r="F12" s="2"/>
      <c r="G12" s="2"/>
      <c r="H12" s="2"/>
      <c r="I12" s="2"/>
      <c r="J12" s="2"/>
      <c r="K12" s="2"/>
      <c r="L12" s="2"/>
      <c r="M12" s="2"/>
      <c r="N12" s="2">
        <f t="shared" si="0"/>
        <v>1095</v>
      </c>
      <c r="O12" s="2">
        <f t="shared" si="1"/>
        <v>6</v>
      </c>
      <c r="P12" s="8">
        <f t="shared" si="2"/>
        <v>182.5</v>
      </c>
    </row>
    <row r="13" spans="1:16" ht="12.75">
      <c r="A13" s="2">
        <v>11</v>
      </c>
      <c r="B13" s="2" t="s">
        <v>159</v>
      </c>
      <c r="C13" s="2" t="s">
        <v>69</v>
      </c>
      <c r="D13" s="2">
        <v>1126</v>
      </c>
      <c r="E13" s="2">
        <v>1050</v>
      </c>
      <c r="F13" s="2"/>
      <c r="G13" s="2"/>
      <c r="H13" s="2"/>
      <c r="I13" s="2"/>
      <c r="J13" s="2"/>
      <c r="K13" s="2"/>
      <c r="L13" s="2"/>
      <c r="M13" s="2"/>
      <c r="N13" s="2">
        <f t="shared" si="0"/>
        <v>2176</v>
      </c>
      <c r="O13" s="2">
        <f t="shared" si="1"/>
        <v>12</v>
      </c>
      <c r="P13" s="8">
        <f t="shared" si="2"/>
        <v>181.33333333333334</v>
      </c>
    </row>
    <row r="14" spans="1:16" ht="12.75">
      <c r="A14" s="2">
        <v>12</v>
      </c>
      <c r="B14" s="2" t="s">
        <v>74</v>
      </c>
      <c r="C14" s="2" t="s">
        <v>50</v>
      </c>
      <c r="D14" s="2"/>
      <c r="E14" s="2">
        <v>1034</v>
      </c>
      <c r="F14" s="2"/>
      <c r="G14" s="2"/>
      <c r="H14" s="2"/>
      <c r="I14" s="2"/>
      <c r="J14" s="2"/>
      <c r="K14" s="2"/>
      <c r="L14" s="2"/>
      <c r="M14" s="2"/>
      <c r="N14" s="2">
        <f t="shared" si="0"/>
        <v>1034</v>
      </c>
      <c r="O14" s="2">
        <f t="shared" si="1"/>
        <v>6</v>
      </c>
      <c r="P14" s="8">
        <f t="shared" si="2"/>
        <v>172.33333333333334</v>
      </c>
    </row>
    <row r="15" spans="1:16" ht="12.75">
      <c r="A15" s="2">
        <v>13</v>
      </c>
      <c r="B15" s="2" t="s">
        <v>77</v>
      </c>
      <c r="C15" s="2" t="s">
        <v>62</v>
      </c>
      <c r="D15" s="2">
        <v>991</v>
      </c>
      <c r="E15" s="2">
        <v>1075</v>
      </c>
      <c r="F15" s="2"/>
      <c r="G15" s="2"/>
      <c r="H15" s="2"/>
      <c r="I15" s="2"/>
      <c r="J15" s="2"/>
      <c r="K15" s="2"/>
      <c r="L15" s="2"/>
      <c r="M15" s="2"/>
      <c r="N15" s="2">
        <f t="shared" si="0"/>
        <v>2066</v>
      </c>
      <c r="O15" s="2">
        <f t="shared" si="1"/>
        <v>12</v>
      </c>
      <c r="P15" s="8">
        <f t="shared" si="2"/>
        <v>172.16666666666666</v>
      </c>
    </row>
    <row r="16" spans="1:16" ht="12.75">
      <c r="A16" s="2">
        <v>14</v>
      </c>
      <c r="B16" s="2" t="s">
        <v>73</v>
      </c>
      <c r="C16" s="2" t="s">
        <v>34</v>
      </c>
      <c r="D16" s="2">
        <v>1052</v>
      </c>
      <c r="E16" s="2">
        <v>1003</v>
      </c>
      <c r="F16" s="2"/>
      <c r="G16" s="2"/>
      <c r="H16" s="2"/>
      <c r="I16" s="2"/>
      <c r="J16" s="2"/>
      <c r="K16" s="10"/>
      <c r="L16" s="2"/>
      <c r="M16" s="2"/>
      <c r="N16" s="2">
        <f t="shared" si="0"/>
        <v>2055</v>
      </c>
      <c r="O16" s="2">
        <f t="shared" si="1"/>
        <v>12</v>
      </c>
      <c r="P16" s="8">
        <f t="shared" si="2"/>
        <v>171.25</v>
      </c>
    </row>
    <row r="17" spans="1:16" ht="12.75">
      <c r="A17" s="2">
        <v>15</v>
      </c>
      <c r="B17" s="2" t="s">
        <v>71</v>
      </c>
      <c r="C17" s="2" t="s">
        <v>33</v>
      </c>
      <c r="D17" s="2">
        <v>1034</v>
      </c>
      <c r="E17" s="2">
        <v>996</v>
      </c>
      <c r="F17" s="2"/>
      <c r="G17" s="2"/>
      <c r="H17" s="2"/>
      <c r="I17" s="2"/>
      <c r="J17" s="2"/>
      <c r="K17" s="2"/>
      <c r="L17" s="2"/>
      <c r="M17" s="2"/>
      <c r="N17" s="2">
        <f t="shared" si="0"/>
        <v>2030</v>
      </c>
      <c r="O17" s="2">
        <f t="shared" si="1"/>
        <v>12</v>
      </c>
      <c r="P17" s="8">
        <f t="shared" si="2"/>
        <v>169.16666666666666</v>
      </c>
    </row>
    <row r="18" spans="1:16" ht="12.75">
      <c r="A18" s="2">
        <v>16</v>
      </c>
      <c r="B18" s="16" t="s">
        <v>165</v>
      </c>
      <c r="C18" s="16" t="s">
        <v>50</v>
      </c>
      <c r="D18" s="2"/>
      <c r="E18" s="2">
        <v>1008</v>
      </c>
      <c r="F18" s="2"/>
      <c r="G18" s="2"/>
      <c r="H18" s="2"/>
      <c r="I18" s="2"/>
      <c r="J18" s="2"/>
      <c r="K18" s="2"/>
      <c r="L18" s="2"/>
      <c r="M18" s="2"/>
      <c r="N18" s="2">
        <f t="shared" si="0"/>
        <v>1008</v>
      </c>
      <c r="O18" s="2">
        <f t="shared" si="1"/>
        <v>6</v>
      </c>
      <c r="P18" s="8">
        <f t="shared" si="2"/>
        <v>168</v>
      </c>
    </row>
    <row r="19" spans="1:16" ht="12.75">
      <c r="A19" s="2">
        <v>17</v>
      </c>
      <c r="B19" s="2" t="s">
        <v>72</v>
      </c>
      <c r="C19" s="2" t="s">
        <v>34</v>
      </c>
      <c r="D19" s="2">
        <v>1054</v>
      </c>
      <c r="E19" s="2">
        <v>933</v>
      </c>
      <c r="F19" s="2"/>
      <c r="G19" s="2"/>
      <c r="H19" s="2"/>
      <c r="I19" s="2"/>
      <c r="J19" s="2"/>
      <c r="K19" s="2"/>
      <c r="L19" s="2"/>
      <c r="M19" s="2"/>
      <c r="N19" s="2">
        <f t="shared" si="0"/>
        <v>1987</v>
      </c>
      <c r="O19" s="2">
        <f t="shared" si="1"/>
        <v>12</v>
      </c>
      <c r="P19" s="8">
        <f t="shared" si="2"/>
        <v>165.58333333333334</v>
      </c>
    </row>
    <row r="20" spans="1:16" ht="12.75">
      <c r="A20" s="2">
        <v>18</v>
      </c>
      <c r="B20" s="2" t="s">
        <v>121</v>
      </c>
      <c r="C20" s="2" t="s">
        <v>62</v>
      </c>
      <c r="D20" s="2"/>
      <c r="E20" s="2">
        <v>989</v>
      </c>
      <c r="F20" s="2"/>
      <c r="G20" s="2"/>
      <c r="H20" s="2"/>
      <c r="I20" s="2"/>
      <c r="J20" s="2"/>
      <c r="K20" s="2"/>
      <c r="L20" s="2"/>
      <c r="M20" s="2"/>
      <c r="N20" s="2">
        <f t="shared" si="0"/>
        <v>989</v>
      </c>
      <c r="O20" s="2">
        <f t="shared" si="1"/>
        <v>6</v>
      </c>
      <c r="P20" s="8">
        <f t="shared" si="2"/>
        <v>164.83333333333334</v>
      </c>
    </row>
    <row r="21" spans="1:16" ht="12.75">
      <c r="A21" s="2">
        <v>19</v>
      </c>
      <c r="B21" s="2" t="s">
        <v>75</v>
      </c>
      <c r="C21" s="2" t="s">
        <v>34</v>
      </c>
      <c r="D21" s="2">
        <v>1001</v>
      </c>
      <c r="E21" s="2">
        <v>973</v>
      </c>
      <c r="F21" s="2"/>
      <c r="G21" s="2"/>
      <c r="H21" s="2"/>
      <c r="I21" s="2"/>
      <c r="J21" s="2"/>
      <c r="K21" s="2"/>
      <c r="L21" s="2"/>
      <c r="M21" s="2"/>
      <c r="N21" s="2">
        <f t="shared" si="0"/>
        <v>1974</v>
      </c>
      <c r="O21" s="2">
        <f t="shared" si="1"/>
        <v>12</v>
      </c>
      <c r="P21" s="8">
        <f t="shared" si="2"/>
        <v>164.5</v>
      </c>
    </row>
    <row r="22" spans="1:16" ht="12.75">
      <c r="A22" s="2">
        <v>20</v>
      </c>
      <c r="B22" s="10" t="s">
        <v>257</v>
      </c>
      <c r="C22" s="10" t="s">
        <v>255</v>
      </c>
      <c r="D22" s="3"/>
      <c r="E22" s="3">
        <v>986</v>
      </c>
      <c r="F22" s="3"/>
      <c r="G22" s="3"/>
      <c r="H22" s="3"/>
      <c r="I22" s="3"/>
      <c r="J22" s="3"/>
      <c r="K22" s="3"/>
      <c r="L22" s="3"/>
      <c r="M22" s="3"/>
      <c r="N22" s="2">
        <f t="shared" si="0"/>
        <v>986</v>
      </c>
      <c r="O22" s="2">
        <f t="shared" si="1"/>
        <v>6</v>
      </c>
      <c r="P22" s="8">
        <f t="shared" si="2"/>
        <v>164.33333333333334</v>
      </c>
    </row>
    <row r="23" spans="1:16" ht="12.75">
      <c r="A23" s="2">
        <v>21</v>
      </c>
      <c r="B23" s="2" t="s">
        <v>256</v>
      </c>
      <c r="C23" s="2" t="s">
        <v>34</v>
      </c>
      <c r="D23" s="2"/>
      <c r="E23" s="2">
        <v>985</v>
      </c>
      <c r="F23" s="2"/>
      <c r="G23" s="2"/>
      <c r="H23" s="2"/>
      <c r="I23" s="2"/>
      <c r="J23" s="2"/>
      <c r="K23" s="2"/>
      <c r="L23" s="2"/>
      <c r="M23" s="2"/>
      <c r="N23" s="2">
        <f t="shared" si="0"/>
        <v>985</v>
      </c>
      <c r="O23" s="2">
        <f t="shared" si="1"/>
        <v>6</v>
      </c>
      <c r="P23" s="8">
        <f t="shared" si="2"/>
        <v>164.16666666666666</v>
      </c>
    </row>
    <row r="24" spans="1:16" ht="12.75">
      <c r="A24" s="2">
        <v>22</v>
      </c>
      <c r="B24" s="16" t="s">
        <v>208</v>
      </c>
      <c r="C24" s="16" t="s">
        <v>61</v>
      </c>
      <c r="D24" s="2">
        <v>974</v>
      </c>
      <c r="E24" s="2"/>
      <c r="F24" s="2"/>
      <c r="G24" s="2"/>
      <c r="H24" s="2"/>
      <c r="I24" s="2"/>
      <c r="J24" s="2"/>
      <c r="K24" s="2"/>
      <c r="L24" s="2"/>
      <c r="M24" s="2"/>
      <c r="N24" s="2">
        <f t="shared" si="0"/>
        <v>974</v>
      </c>
      <c r="O24" s="2">
        <f t="shared" si="1"/>
        <v>6</v>
      </c>
      <c r="P24" s="8">
        <f t="shared" si="2"/>
        <v>162.33333333333334</v>
      </c>
    </row>
    <row r="25" spans="1:16" ht="12.75">
      <c r="A25" s="2">
        <v>23</v>
      </c>
      <c r="B25" s="2" t="s">
        <v>225</v>
      </c>
      <c r="C25" s="2" t="s">
        <v>62</v>
      </c>
      <c r="D25" s="2">
        <v>1044</v>
      </c>
      <c r="E25" s="2">
        <v>890</v>
      </c>
      <c r="F25" s="2"/>
      <c r="G25" s="2"/>
      <c r="H25" s="2"/>
      <c r="I25" s="2"/>
      <c r="J25" s="2"/>
      <c r="K25" s="2"/>
      <c r="L25" s="2"/>
      <c r="M25" s="2"/>
      <c r="N25" s="2">
        <f t="shared" si="0"/>
        <v>1934</v>
      </c>
      <c r="O25" s="2">
        <f t="shared" si="1"/>
        <v>12</v>
      </c>
      <c r="P25" s="8">
        <f t="shared" si="2"/>
        <v>161.16666666666666</v>
      </c>
    </row>
    <row r="26" spans="1:16" ht="12.75">
      <c r="A26" s="2">
        <v>24</v>
      </c>
      <c r="B26" s="2" t="s">
        <v>163</v>
      </c>
      <c r="C26" s="2" t="s">
        <v>62</v>
      </c>
      <c r="D26" s="2">
        <v>929</v>
      </c>
      <c r="E26" s="2">
        <v>972</v>
      </c>
      <c r="F26" s="2"/>
      <c r="G26" s="2"/>
      <c r="H26" s="2"/>
      <c r="I26" s="2"/>
      <c r="J26" s="2"/>
      <c r="K26" s="2"/>
      <c r="L26" s="2"/>
      <c r="M26" s="2"/>
      <c r="N26" s="2">
        <f t="shared" si="0"/>
        <v>1901</v>
      </c>
      <c r="O26" s="2">
        <f t="shared" si="1"/>
        <v>12</v>
      </c>
      <c r="P26" s="8">
        <f t="shared" si="2"/>
        <v>158.41666666666666</v>
      </c>
    </row>
    <row r="27" spans="1:16" ht="12.75">
      <c r="A27" s="2">
        <v>25</v>
      </c>
      <c r="B27" s="2" t="s">
        <v>203</v>
      </c>
      <c r="C27" s="2" t="s">
        <v>62</v>
      </c>
      <c r="D27" s="2"/>
      <c r="E27" s="2">
        <v>911</v>
      </c>
      <c r="F27" s="2"/>
      <c r="G27" s="2"/>
      <c r="H27" s="2"/>
      <c r="I27" s="2"/>
      <c r="J27" s="2"/>
      <c r="K27" s="2"/>
      <c r="L27" s="2"/>
      <c r="M27" s="2"/>
      <c r="N27" s="2">
        <f t="shared" si="0"/>
        <v>911</v>
      </c>
      <c r="O27" s="2">
        <f t="shared" si="1"/>
        <v>6</v>
      </c>
      <c r="P27" s="8">
        <f t="shared" si="2"/>
        <v>151.83333333333334</v>
      </c>
    </row>
    <row r="28" spans="1:16" ht="12.75">
      <c r="A28" s="2">
        <v>26</v>
      </c>
      <c r="B28" s="2" t="s">
        <v>219</v>
      </c>
      <c r="C28" s="2" t="s">
        <v>61</v>
      </c>
      <c r="D28" s="2">
        <v>912</v>
      </c>
      <c r="E28" s="2">
        <v>895</v>
      </c>
      <c r="F28" s="2"/>
      <c r="G28" s="2"/>
      <c r="H28" s="2"/>
      <c r="I28" s="2"/>
      <c r="J28" s="2"/>
      <c r="K28" s="2"/>
      <c r="L28" s="2"/>
      <c r="M28" s="2"/>
      <c r="N28" s="2">
        <f t="shared" si="0"/>
        <v>1807</v>
      </c>
      <c r="O28" s="2">
        <f t="shared" si="1"/>
        <v>12</v>
      </c>
      <c r="P28" s="8">
        <f t="shared" si="2"/>
        <v>150.58333333333334</v>
      </c>
    </row>
    <row r="29" spans="1:16" ht="12.75">
      <c r="A29" s="2">
        <v>27</v>
      </c>
      <c r="B29" s="2" t="s">
        <v>200</v>
      </c>
      <c r="C29" s="2" t="s">
        <v>62</v>
      </c>
      <c r="D29" s="2">
        <v>945</v>
      </c>
      <c r="E29" s="2">
        <v>855</v>
      </c>
      <c r="F29" s="2"/>
      <c r="G29" s="2"/>
      <c r="H29" s="2"/>
      <c r="I29" s="2"/>
      <c r="J29" s="2"/>
      <c r="K29" s="2"/>
      <c r="L29" s="2"/>
      <c r="M29" s="2"/>
      <c r="N29" s="2">
        <f t="shared" si="0"/>
        <v>1800</v>
      </c>
      <c r="O29" s="2">
        <f t="shared" si="1"/>
        <v>12</v>
      </c>
      <c r="P29" s="8">
        <f t="shared" si="2"/>
        <v>150</v>
      </c>
    </row>
    <row r="30" spans="1:16" ht="12.75">
      <c r="A30" s="2">
        <v>28</v>
      </c>
      <c r="B30" s="2" t="s">
        <v>226</v>
      </c>
      <c r="C30" s="2" t="s">
        <v>62</v>
      </c>
      <c r="D30" s="2"/>
      <c r="E30" s="2">
        <v>817</v>
      </c>
      <c r="F30" s="2"/>
      <c r="G30" s="2"/>
      <c r="H30" s="10"/>
      <c r="I30" s="2"/>
      <c r="J30" s="2"/>
      <c r="K30" s="2"/>
      <c r="L30" s="2"/>
      <c r="M30" s="2"/>
      <c r="N30" s="10">
        <f t="shared" si="0"/>
        <v>817</v>
      </c>
      <c r="O30" s="10">
        <f t="shared" si="1"/>
        <v>6</v>
      </c>
      <c r="P30" s="8">
        <f t="shared" si="2"/>
        <v>136.16666666666666</v>
      </c>
    </row>
    <row r="31" spans="1:16" ht="12.75">
      <c r="A31" s="2"/>
      <c r="B31" s="2"/>
      <c r="C31" s="2"/>
      <c r="D31" s="2"/>
      <c r="E31" s="2"/>
      <c r="F31" s="2"/>
      <c r="G31" s="2"/>
      <c r="H31" s="10"/>
      <c r="I31" s="2"/>
      <c r="J31" s="2"/>
      <c r="K31" s="2"/>
      <c r="L31" s="2"/>
      <c r="M31" s="2"/>
      <c r="N31" s="10"/>
      <c r="O31" s="10"/>
      <c r="P31" s="8"/>
    </row>
    <row r="32" spans="1:16" ht="12.75">
      <c r="A32" s="2"/>
      <c r="B32" s="2"/>
      <c r="C32" s="2"/>
      <c r="D32" s="2"/>
      <c r="E32" s="2"/>
      <c r="F32" s="2"/>
      <c r="G32" s="2"/>
      <c r="H32" s="10"/>
      <c r="I32" s="2"/>
      <c r="J32" s="2"/>
      <c r="K32" s="2"/>
      <c r="L32" s="2"/>
      <c r="M32" s="2"/>
      <c r="N32" s="10"/>
      <c r="O32" s="10"/>
      <c r="P32" s="8"/>
    </row>
    <row r="33" spans="1:16" ht="12.75">
      <c r="A33" s="2"/>
      <c r="B33" s="2" t="s">
        <v>224</v>
      </c>
      <c r="C33" s="2" t="s">
        <v>62</v>
      </c>
      <c r="D33" s="2"/>
      <c r="E33" s="2"/>
      <c r="F33" s="2"/>
      <c r="G33" s="2"/>
      <c r="H33" s="2"/>
      <c r="I33" s="2"/>
      <c r="J33" s="2"/>
      <c r="K33" s="10"/>
      <c r="L33" s="2"/>
      <c r="M33" s="2"/>
      <c r="N33" s="2">
        <f aca="true" t="shared" si="3" ref="N33:N42">SUM(D33:M33)</f>
        <v>0</v>
      </c>
      <c r="O33" s="2">
        <f aca="true" t="shared" si="4" ref="O33:O42">COUNT(D33:M33)*6</f>
        <v>0</v>
      </c>
      <c r="P33" s="8" t="e">
        <f aca="true" t="shared" si="5" ref="P33:P42">N33/O33</f>
        <v>#DIV/0!</v>
      </c>
    </row>
    <row r="34" spans="1:16" ht="12.75">
      <c r="A34" s="2"/>
      <c r="B34" s="10" t="s">
        <v>202</v>
      </c>
      <c r="C34" s="10" t="s">
        <v>34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f t="shared" si="3"/>
        <v>0</v>
      </c>
      <c r="O34" s="2">
        <f t="shared" si="4"/>
        <v>0</v>
      </c>
      <c r="P34" s="8" t="e">
        <f t="shared" si="5"/>
        <v>#DIV/0!</v>
      </c>
    </row>
    <row r="35" spans="1:16" ht="12.75">
      <c r="A35" s="2"/>
      <c r="B35" s="2" t="s">
        <v>199</v>
      </c>
      <c r="C35" s="2" t="s">
        <v>61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f t="shared" si="3"/>
        <v>0</v>
      </c>
      <c r="O35" s="2">
        <f t="shared" si="4"/>
        <v>0</v>
      </c>
      <c r="P35" s="8" t="e">
        <f t="shared" si="5"/>
        <v>#DIV/0!</v>
      </c>
    </row>
    <row r="36" spans="1:16" ht="12.75">
      <c r="A36" s="2"/>
      <c r="B36" s="16" t="s">
        <v>214</v>
      </c>
      <c r="C36" s="16" t="s">
        <v>34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f t="shared" si="3"/>
        <v>0</v>
      </c>
      <c r="O36" s="2">
        <f t="shared" si="4"/>
        <v>0</v>
      </c>
      <c r="P36" s="8" t="e">
        <f t="shared" si="5"/>
        <v>#DIV/0!</v>
      </c>
    </row>
    <row r="37" spans="1:16" ht="12.75">
      <c r="A37" s="2"/>
      <c r="B37" s="2" t="s">
        <v>111</v>
      </c>
      <c r="C37" s="2" t="s">
        <v>50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f t="shared" si="3"/>
        <v>0</v>
      </c>
      <c r="O37" s="2">
        <f t="shared" si="4"/>
        <v>0</v>
      </c>
      <c r="P37" s="8" t="e">
        <f t="shared" si="5"/>
        <v>#DIV/0!</v>
      </c>
    </row>
    <row r="38" spans="1:16" ht="12.75">
      <c r="A38" s="2"/>
      <c r="B38" s="10" t="s">
        <v>138</v>
      </c>
      <c r="C38" s="10" t="s">
        <v>62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f t="shared" si="3"/>
        <v>0</v>
      </c>
      <c r="O38" s="2">
        <f t="shared" si="4"/>
        <v>0</v>
      </c>
      <c r="P38" s="8" t="e">
        <f t="shared" si="5"/>
        <v>#DIV/0!</v>
      </c>
    </row>
    <row r="39" spans="1:16" ht="12.75">
      <c r="A39" s="2"/>
      <c r="B39" s="10" t="s">
        <v>161</v>
      </c>
      <c r="C39" s="10" t="s">
        <v>62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2">
        <f t="shared" si="3"/>
        <v>0</v>
      </c>
      <c r="O39" s="2">
        <f t="shared" si="4"/>
        <v>0</v>
      </c>
      <c r="P39" s="8" t="e">
        <f t="shared" si="5"/>
        <v>#DIV/0!</v>
      </c>
    </row>
    <row r="40" spans="1:16" ht="12.75">
      <c r="A40" s="2"/>
      <c r="B40" s="10" t="s">
        <v>201</v>
      </c>
      <c r="C40" s="10" t="s">
        <v>33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f t="shared" si="3"/>
        <v>0</v>
      </c>
      <c r="O40" s="2">
        <f t="shared" si="4"/>
        <v>0</v>
      </c>
      <c r="P40" s="8" t="e">
        <f t="shared" si="5"/>
        <v>#DIV/0!</v>
      </c>
    </row>
    <row r="41" spans="1:16" ht="12.75">
      <c r="A41" s="2"/>
      <c r="B41" s="2" t="s">
        <v>110</v>
      </c>
      <c r="C41" s="2" t="s">
        <v>50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>
        <f t="shared" si="3"/>
        <v>0</v>
      </c>
      <c r="O41" s="2">
        <f t="shared" si="4"/>
        <v>0</v>
      </c>
      <c r="P41" s="8" t="e">
        <f t="shared" si="5"/>
        <v>#DIV/0!</v>
      </c>
    </row>
    <row r="42" spans="1:16" ht="12.75">
      <c r="A42" s="2"/>
      <c r="B42" s="2" t="s">
        <v>68</v>
      </c>
      <c r="C42" s="2" t="s">
        <v>69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f t="shared" si="3"/>
        <v>0</v>
      </c>
      <c r="O42" s="2">
        <f t="shared" si="4"/>
        <v>0</v>
      </c>
      <c r="P42" s="8" t="e">
        <f t="shared" si="5"/>
        <v>#DIV/0!</v>
      </c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ht="12.75">
      <c r="A44" s="5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5.8515625" style="0" customWidth="1"/>
    <col min="4" max="13" width="6.8515625" style="0" customWidth="1"/>
    <col min="14" max="14" width="9.140625" style="0" customWidth="1"/>
    <col min="15" max="15" width="5.8515625" style="0" customWidth="1"/>
  </cols>
  <sheetData>
    <row r="1" spans="1:8" ht="27">
      <c r="A1" s="1" t="s">
        <v>234</v>
      </c>
      <c r="H1" s="4" t="s">
        <v>65</v>
      </c>
    </row>
    <row r="2" spans="1:16" ht="12.75">
      <c r="A2" s="2"/>
      <c r="B2" s="2" t="s">
        <v>14</v>
      </c>
      <c r="C2" s="2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</row>
    <row r="3" spans="1:16" ht="12.75">
      <c r="A3" s="2">
        <v>1</v>
      </c>
      <c r="B3" s="16" t="s">
        <v>167</v>
      </c>
      <c r="C3" s="16" t="s">
        <v>62</v>
      </c>
      <c r="D3" s="2">
        <v>1220</v>
      </c>
      <c r="E3" s="2">
        <v>1335</v>
      </c>
      <c r="F3" s="2"/>
      <c r="G3" s="2"/>
      <c r="H3" s="2"/>
      <c r="I3" s="2"/>
      <c r="J3" s="2"/>
      <c r="K3" s="2"/>
      <c r="L3" s="2"/>
      <c r="M3" s="2"/>
      <c r="N3" s="2">
        <f aca="true" t="shared" si="0" ref="N3:N16">SUM(D3:M3)</f>
        <v>2555</v>
      </c>
      <c r="O3" s="2">
        <f aca="true" t="shared" si="1" ref="O3:O16">COUNT(D3:M3)*6</f>
        <v>12</v>
      </c>
      <c r="P3" s="8">
        <f aca="true" t="shared" si="2" ref="P3:P16">N3/O3</f>
        <v>212.91666666666666</v>
      </c>
    </row>
    <row r="4" spans="1:16" ht="12.75">
      <c r="A4" s="2">
        <v>2</v>
      </c>
      <c r="B4" s="10" t="s">
        <v>125</v>
      </c>
      <c r="C4" s="10" t="s">
        <v>50</v>
      </c>
      <c r="D4" s="2">
        <v>1233</v>
      </c>
      <c r="E4" s="2"/>
      <c r="F4" s="10"/>
      <c r="G4" s="2"/>
      <c r="H4" s="2"/>
      <c r="I4" s="2"/>
      <c r="J4" s="2"/>
      <c r="K4" s="2"/>
      <c r="L4" s="2"/>
      <c r="M4" s="2"/>
      <c r="N4" s="2">
        <f t="shared" si="0"/>
        <v>1233</v>
      </c>
      <c r="O4" s="2">
        <f t="shared" si="1"/>
        <v>6</v>
      </c>
      <c r="P4" s="8">
        <f t="shared" si="2"/>
        <v>205.5</v>
      </c>
    </row>
    <row r="5" spans="1:16" ht="12.75">
      <c r="A5" s="2">
        <v>3</v>
      </c>
      <c r="B5" s="16" t="s">
        <v>206</v>
      </c>
      <c r="C5" s="16" t="s">
        <v>61</v>
      </c>
      <c r="D5" s="2">
        <v>1077</v>
      </c>
      <c r="E5" s="2"/>
      <c r="F5" s="2"/>
      <c r="G5" s="2"/>
      <c r="H5" s="2"/>
      <c r="I5" s="2"/>
      <c r="J5" s="2"/>
      <c r="K5" s="2"/>
      <c r="L5" s="2"/>
      <c r="M5" s="2"/>
      <c r="N5" s="2">
        <f t="shared" si="0"/>
        <v>1077</v>
      </c>
      <c r="O5" s="2">
        <f t="shared" si="1"/>
        <v>6</v>
      </c>
      <c r="P5" s="8">
        <f t="shared" si="2"/>
        <v>179.5</v>
      </c>
    </row>
    <row r="6" spans="1:16" ht="12.75">
      <c r="A6" s="2">
        <v>4</v>
      </c>
      <c r="B6" s="10" t="s">
        <v>220</v>
      </c>
      <c r="C6" s="10" t="s">
        <v>16</v>
      </c>
      <c r="D6" s="2"/>
      <c r="E6" s="2">
        <v>988</v>
      </c>
      <c r="F6" s="10"/>
      <c r="G6" s="2"/>
      <c r="H6" s="2"/>
      <c r="I6" s="2"/>
      <c r="J6" s="2"/>
      <c r="K6" s="2"/>
      <c r="L6" s="2"/>
      <c r="M6" s="2"/>
      <c r="N6" s="2">
        <f t="shared" si="0"/>
        <v>988</v>
      </c>
      <c r="O6" s="2">
        <f t="shared" si="1"/>
        <v>6</v>
      </c>
      <c r="P6" s="8">
        <f t="shared" si="2"/>
        <v>164.66666666666666</v>
      </c>
    </row>
    <row r="7" spans="1:16" ht="12.75">
      <c r="A7" s="2">
        <v>5</v>
      </c>
      <c r="B7" s="10" t="s">
        <v>240</v>
      </c>
      <c r="C7" s="10" t="s">
        <v>50</v>
      </c>
      <c r="D7" s="2">
        <v>986</v>
      </c>
      <c r="E7" s="2">
        <v>906</v>
      </c>
      <c r="F7" s="10"/>
      <c r="G7" s="2"/>
      <c r="H7" s="2"/>
      <c r="I7" s="2"/>
      <c r="J7" s="2"/>
      <c r="K7" s="2"/>
      <c r="L7" s="2"/>
      <c r="M7" s="2"/>
      <c r="N7" s="2">
        <f t="shared" si="0"/>
        <v>1892</v>
      </c>
      <c r="O7" s="2">
        <f t="shared" si="1"/>
        <v>12</v>
      </c>
      <c r="P7" s="8">
        <f t="shared" si="2"/>
        <v>157.66666666666666</v>
      </c>
    </row>
    <row r="8" spans="1:16" ht="12.75">
      <c r="A8" s="2">
        <v>6</v>
      </c>
      <c r="B8" s="10" t="s">
        <v>222</v>
      </c>
      <c r="C8" s="10" t="s">
        <v>62</v>
      </c>
      <c r="D8" s="2"/>
      <c r="E8" s="2">
        <v>905</v>
      </c>
      <c r="F8" s="10"/>
      <c r="G8" s="2"/>
      <c r="H8" s="2"/>
      <c r="I8" s="2"/>
      <c r="J8" s="2"/>
      <c r="K8" s="2"/>
      <c r="L8" s="2"/>
      <c r="M8" s="2"/>
      <c r="N8" s="2">
        <f t="shared" si="0"/>
        <v>905</v>
      </c>
      <c r="O8" s="2">
        <f t="shared" si="1"/>
        <v>6</v>
      </c>
      <c r="P8" s="8">
        <f t="shared" si="2"/>
        <v>150.83333333333334</v>
      </c>
    </row>
    <row r="9" spans="1:16" ht="12.75">
      <c r="A9" s="2">
        <v>7</v>
      </c>
      <c r="B9" s="16" t="s">
        <v>209</v>
      </c>
      <c r="C9" s="16" t="s">
        <v>16</v>
      </c>
      <c r="D9" s="2"/>
      <c r="E9" s="2">
        <v>886</v>
      </c>
      <c r="F9" s="2"/>
      <c r="G9" s="2"/>
      <c r="H9" s="2"/>
      <c r="I9" s="2"/>
      <c r="J9" s="2"/>
      <c r="K9" s="2"/>
      <c r="L9" s="2"/>
      <c r="M9" s="2"/>
      <c r="N9" s="2">
        <f t="shared" si="0"/>
        <v>886</v>
      </c>
      <c r="O9" s="2">
        <f t="shared" si="1"/>
        <v>6</v>
      </c>
      <c r="P9" s="8">
        <f t="shared" si="2"/>
        <v>147.66666666666666</v>
      </c>
    </row>
    <row r="10" spans="1:16" ht="12.75">
      <c r="A10" s="2">
        <v>8</v>
      </c>
      <c r="B10" s="10" t="s">
        <v>258</v>
      </c>
      <c r="C10" s="10" t="s">
        <v>50</v>
      </c>
      <c r="D10" s="2"/>
      <c r="E10" s="10">
        <v>829</v>
      </c>
      <c r="F10" s="2"/>
      <c r="G10" s="2"/>
      <c r="H10" s="2"/>
      <c r="I10" s="2"/>
      <c r="J10" s="2"/>
      <c r="K10" s="2"/>
      <c r="L10" s="2"/>
      <c r="M10" s="2"/>
      <c r="N10" s="10">
        <f t="shared" si="0"/>
        <v>829</v>
      </c>
      <c r="O10" s="10">
        <f t="shared" si="1"/>
        <v>6</v>
      </c>
      <c r="P10" s="22">
        <f t="shared" si="2"/>
        <v>138.16666666666666</v>
      </c>
    </row>
    <row r="11" spans="1:16" ht="12.75">
      <c r="A11" s="2">
        <v>9</v>
      </c>
      <c r="B11" s="10" t="s">
        <v>205</v>
      </c>
      <c r="C11" s="10" t="s">
        <v>34</v>
      </c>
      <c r="D11" s="2">
        <v>760</v>
      </c>
      <c r="E11" s="2">
        <v>703</v>
      </c>
      <c r="F11" s="10"/>
      <c r="G11" s="2"/>
      <c r="H11" s="2"/>
      <c r="I11" s="2"/>
      <c r="J11" s="2"/>
      <c r="K11" s="2"/>
      <c r="L11" s="2"/>
      <c r="M11" s="2"/>
      <c r="N11" s="2">
        <f t="shared" si="0"/>
        <v>1463</v>
      </c>
      <c r="O11" s="2">
        <f t="shared" si="1"/>
        <v>12</v>
      </c>
      <c r="P11" s="8">
        <f t="shared" si="2"/>
        <v>121.91666666666667</v>
      </c>
    </row>
    <row r="12" spans="1:16" ht="12.75">
      <c r="A12" s="2">
        <v>10</v>
      </c>
      <c r="B12" s="2" t="s">
        <v>236</v>
      </c>
      <c r="C12" s="2" t="s">
        <v>34</v>
      </c>
      <c r="D12" s="3">
        <v>620</v>
      </c>
      <c r="E12" s="3">
        <v>649</v>
      </c>
      <c r="F12" s="3"/>
      <c r="G12" s="3"/>
      <c r="H12" s="3"/>
      <c r="I12" s="3"/>
      <c r="J12" s="3"/>
      <c r="K12" s="3"/>
      <c r="L12" s="3"/>
      <c r="M12" s="3"/>
      <c r="N12" s="2">
        <f t="shared" si="0"/>
        <v>1269</v>
      </c>
      <c r="O12" s="2">
        <f t="shared" si="1"/>
        <v>12</v>
      </c>
      <c r="P12" s="8">
        <f t="shared" si="2"/>
        <v>105.75</v>
      </c>
    </row>
    <row r="13" spans="1:16" ht="12.75">
      <c r="A13" s="2">
        <v>11</v>
      </c>
      <c r="B13" s="10" t="s">
        <v>221</v>
      </c>
      <c r="C13" s="10" t="s">
        <v>61</v>
      </c>
      <c r="D13" s="2"/>
      <c r="E13" s="2">
        <v>571</v>
      </c>
      <c r="F13" s="10"/>
      <c r="G13" s="2"/>
      <c r="H13" s="2"/>
      <c r="I13" s="2"/>
      <c r="J13" s="2"/>
      <c r="K13" s="2"/>
      <c r="L13" s="2"/>
      <c r="M13" s="2"/>
      <c r="N13" s="2">
        <f t="shared" si="0"/>
        <v>571</v>
      </c>
      <c r="O13" s="2">
        <f t="shared" si="1"/>
        <v>6</v>
      </c>
      <c r="P13" s="8">
        <f t="shared" si="2"/>
        <v>95.16666666666667</v>
      </c>
    </row>
    <row r="14" spans="1:16" ht="12.75">
      <c r="A14" s="2">
        <v>12</v>
      </c>
      <c r="B14" s="16" t="s">
        <v>168</v>
      </c>
      <c r="C14" s="16" t="s">
        <v>34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0</v>
      </c>
      <c r="O14" s="2">
        <f t="shared" si="1"/>
        <v>0</v>
      </c>
      <c r="P14" s="8" t="e">
        <f t="shared" si="2"/>
        <v>#DIV/0!</v>
      </c>
    </row>
    <row r="15" spans="1:16" ht="12.75">
      <c r="A15" s="2">
        <v>13</v>
      </c>
      <c r="B15" s="10" t="s">
        <v>204</v>
      </c>
      <c r="C15" s="10" t="s">
        <v>34</v>
      </c>
      <c r="D15" s="2"/>
      <c r="E15" s="2"/>
      <c r="F15" s="10"/>
      <c r="G15" s="2"/>
      <c r="H15" s="2"/>
      <c r="I15" s="2"/>
      <c r="J15" s="2"/>
      <c r="K15" s="2"/>
      <c r="L15" s="2"/>
      <c r="M15" s="2"/>
      <c r="N15" s="2">
        <f t="shared" si="0"/>
        <v>0</v>
      </c>
      <c r="O15" s="2">
        <f t="shared" si="1"/>
        <v>0</v>
      </c>
      <c r="P15" s="8" t="e">
        <f t="shared" si="2"/>
        <v>#DIV/0!</v>
      </c>
    </row>
    <row r="16" spans="1:16" ht="12.75">
      <c r="A16" s="2">
        <v>14</v>
      </c>
      <c r="B16" s="10" t="s">
        <v>126</v>
      </c>
      <c r="C16" s="10" t="s">
        <v>62</v>
      </c>
      <c r="D16" s="2"/>
      <c r="E16" s="2"/>
      <c r="F16" s="10"/>
      <c r="G16" s="2"/>
      <c r="H16" s="2"/>
      <c r="I16" s="2"/>
      <c r="J16" s="2"/>
      <c r="K16" s="2"/>
      <c r="L16" s="2"/>
      <c r="M16" s="2"/>
      <c r="N16" s="2">
        <f t="shared" si="0"/>
        <v>0</v>
      </c>
      <c r="O16" s="2">
        <f t="shared" si="1"/>
        <v>0</v>
      </c>
      <c r="P16" s="8" t="e">
        <f t="shared" si="2"/>
        <v>#DIV/0!</v>
      </c>
    </row>
    <row r="18" spans="1:17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1.57421875" style="0" customWidth="1"/>
    <col min="2" max="2" width="9.28125" style="0" bestFit="1" customWidth="1"/>
    <col min="3" max="3" width="27.00390625" style="0" customWidth="1"/>
    <col min="4" max="4" width="26.140625" style="0" customWidth="1"/>
    <col min="5" max="5" width="15.28125" style="0" customWidth="1"/>
  </cols>
  <sheetData>
    <row r="1" s="11" customFormat="1" ht="31.5">
      <c r="A1" s="11" t="s">
        <v>146</v>
      </c>
    </row>
    <row r="2" s="12" customFormat="1" ht="15.75"/>
    <row r="3" spans="1:7" ht="18.75">
      <c r="A3" s="13" t="s">
        <v>63</v>
      </c>
      <c r="B3" s="13"/>
      <c r="C3" s="13" t="s">
        <v>143</v>
      </c>
      <c r="D3" s="13" t="s">
        <v>144</v>
      </c>
      <c r="E3" s="13" t="s">
        <v>145</v>
      </c>
      <c r="F3" s="6"/>
      <c r="G3" s="6"/>
    </row>
    <row r="4" spans="1:7" ht="18.75">
      <c r="A4" s="13" t="s">
        <v>92</v>
      </c>
      <c r="B4" s="14">
        <v>5500</v>
      </c>
      <c r="C4" s="10" t="s">
        <v>136</v>
      </c>
      <c r="D4" s="19" t="s">
        <v>183</v>
      </c>
      <c r="E4" s="21"/>
      <c r="F4" s="7"/>
      <c r="G4" s="6"/>
    </row>
    <row r="5" spans="1:7" ht="18.75">
      <c r="A5" s="13" t="s">
        <v>93</v>
      </c>
      <c r="B5" s="14">
        <v>4000</v>
      </c>
      <c r="C5" s="2" t="s">
        <v>78</v>
      </c>
      <c r="D5" s="19" t="s">
        <v>180</v>
      </c>
      <c r="E5" s="21"/>
      <c r="F5" s="7"/>
      <c r="G5" s="6"/>
    </row>
    <row r="6" spans="1:7" ht="18.75">
      <c r="A6" s="13" t="s">
        <v>94</v>
      </c>
      <c r="B6" s="14">
        <v>2500</v>
      </c>
      <c r="C6" s="2" t="s">
        <v>80</v>
      </c>
      <c r="D6" s="2" t="s">
        <v>182</v>
      </c>
      <c r="E6" s="21"/>
      <c r="F6" s="7"/>
      <c r="G6" s="6"/>
    </row>
    <row r="7" spans="1:7" ht="18.75">
      <c r="A7" s="13" t="s">
        <v>94</v>
      </c>
      <c r="B7" s="14">
        <v>1500</v>
      </c>
      <c r="C7" s="2" t="s">
        <v>114</v>
      </c>
      <c r="D7" s="13"/>
      <c r="E7" s="21"/>
      <c r="F7" s="7"/>
      <c r="G7" s="6"/>
    </row>
    <row r="8" spans="1:9" ht="18.75">
      <c r="A8" s="13" t="s">
        <v>96</v>
      </c>
      <c r="B8" s="14">
        <v>1200</v>
      </c>
      <c r="C8" s="2" t="s">
        <v>15</v>
      </c>
      <c r="D8" s="19" t="s">
        <v>171</v>
      </c>
      <c r="E8" s="21"/>
      <c r="F8" s="7"/>
      <c r="G8" s="6"/>
      <c r="H8" s="6"/>
      <c r="I8" s="7"/>
    </row>
    <row r="9" spans="1:9" ht="18.75">
      <c r="A9" s="13" t="s">
        <v>97</v>
      </c>
      <c r="B9" s="14">
        <v>1200</v>
      </c>
      <c r="C9" s="2" t="s">
        <v>20</v>
      </c>
      <c r="D9" s="19" t="s">
        <v>172</v>
      </c>
      <c r="E9" s="21"/>
      <c r="F9" s="7"/>
      <c r="G9" s="6"/>
      <c r="H9" s="6"/>
      <c r="I9" s="7"/>
    </row>
    <row r="10" spans="1:9" ht="18.75">
      <c r="A10" s="13" t="s">
        <v>98</v>
      </c>
      <c r="B10" s="14">
        <v>1000</v>
      </c>
      <c r="C10" s="2" t="s">
        <v>79</v>
      </c>
      <c r="D10" s="16" t="s">
        <v>228</v>
      </c>
      <c r="E10" s="21" t="s">
        <v>231</v>
      </c>
      <c r="F10" s="7"/>
      <c r="G10" s="6"/>
      <c r="H10" s="6"/>
      <c r="I10" s="7"/>
    </row>
    <row r="11" spans="1:9" ht="18.75">
      <c r="A11" s="13" t="s">
        <v>99</v>
      </c>
      <c r="B11" s="14">
        <v>1000</v>
      </c>
      <c r="C11" s="2" t="s">
        <v>17</v>
      </c>
      <c r="D11" s="19" t="s">
        <v>173</v>
      </c>
      <c r="E11" s="21"/>
      <c r="F11" s="7"/>
      <c r="G11" s="6"/>
      <c r="H11" s="6"/>
      <c r="I11" s="7"/>
    </row>
    <row r="12" spans="1:9" ht="18.75">
      <c r="A12" s="13" t="s">
        <v>100</v>
      </c>
      <c r="B12" s="14">
        <v>800</v>
      </c>
      <c r="C12" s="2" t="s">
        <v>27</v>
      </c>
      <c r="D12" s="19" t="s">
        <v>175</v>
      </c>
      <c r="E12" s="21" t="s">
        <v>231</v>
      </c>
      <c r="F12" s="7"/>
      <c r="G12" s="6"/>
      <c r="H12" s="6"/>
      <c r="I12" s="7"/>
    </row>
    <row r="13" spans="1:9" ht="18.75">
      <c r="A13" s="13" t="s">
        <v>101</v>
      </c>
      <c r="B13" s="14">
        <v>800</v>
      </c>
      <c r="C13" s="2" t="s">
        <v>187</v>
      </c>
      <c r="D13" s="13"/>
      <c r="E13" s="21"/>
      <c r="F13" s="7"/>
      <c r="G13" s="6"/>
      <c r="H13" s="6"/>
      <c r="I13" s="7"/>
    </row>
    <row r="14" spans="1:9" ht="18.75">
      <c r="A14" s="13" t="s">
        <v>102</v>
      </c>
      <c r="B14" s="14">
        <v>600</v>
      </c>
      <c r="C14" s="2" t="s">
        <v>127</v>
      </c>
      <c r="D14" s="13"/>
      <c r="E14" s="21"/>
      <c r="F14" s="7"/>
      <c r="G14" s="6"/>
      <c r="H14" s="6"/>
      <c r="I14" s="7"/>
    </row>
    <row r="15" spans="1:9" ht="18.75">
      <c r="A15" s="13" t="s">
        <v>103</v>
      </c>
      <c r="B15" s="14">
        <v>600</v>
      </c>
      <c r="C15" s="2" t="s">
        <v>186</v>
      </c>
      <c r="D15" s="13"/>
      <c r="E15" s="21"/>
      <c r="F15" s="7"/>
      <c r="G15" s="6"/>
      <c r="H15" s="6"/>
      <c r="I15" s="7"/>
    </row>
    <row r="16" spans="1:9" ht="18.75">
      <c r="A16" s="13" t="s">
        <v>104</v>
      </c>
      <c r="B16" s="14">
        <v>500</v>
      </c>
      <c r="C16" s="2" t="s">
        <v>39</v>
      </c>
      <c r="D16" s="13"/>
      <c r="E16" s="21"/>
      <c r="F16" s="7"/>
      <c r="G16" s="6"/>
      <c r="H16" s="6"/>
      <c r="I16" s="7"/>
    </row>
    <row r="17" spans="1:9" ht="18.75">
      <c r="A17" s="13" t="s">
        <v>105</v>
      </c>
      <c r="B17" s="14">
        <v>500</v>
      </c>
      <c r="C17" s="2" t="s">
        <v>21</v>
      </c>
      <c r="D17" s="19" t="s">
        <v>174</v>
      </c>
      <c r="E17" s="21"/>
      <c r="F17" s="7"/>
      <c r="G17" s="6"/>
      <c r="H17" s="6"/>
      <c r="I17" s="7"/>
    </row>
    <row r="18" spans="1:9" ht="18.75">
      <c r="A18" s="13" t="s">
        <v>139</v>
      </c>
      <c r="B18" s="14">
        <v>500</v>
      </c>
      <c r="C18" s="2" t="s">
        <v>122</v>
      </c>
      <c r="D18" s="13"/>
      <c r="E18" s="21"/>
      <c r="F18" s="7"/>
      <c r="G18" s="6"/>
      <c r="H18" s="6"/>
      <c r="I18" s="7"/>
    </row>
    <row r="19" spans="1:9" ht="18.75">
      <c r="A19" s="13" t="s">
        <v>140</v>
      </c>
      <c r="B19" s="14">
        <v>500</v>
      </c>
      <c r="C19" s="2" t="s">
        <v>36</v>
      </c>
      <c r="D19" s="19" t="s">
        <v>176</v>
      </c>
      <c r="E19" s="21" t="s">
        <v>231</v>
      </c>
      <c r="F19" s="7"/>
      <c r="G19" s="6"/>
      <c r="H19" s="6"/>
      <c r="I19" s="7"/>
    </row>
    <row r="20" spans="1:9" ht="18.75">
      <c r="A20" s="13" t="s">
        <v>141</v>
      </c>
      <c r="B20" s="14">
        <v>400</v>
      </c>
      <c r="C20" s="2" t="s">
        <v>30</v>
      </c>
      <c r="D20" s="19" t="s">
        <v>177</v>
      </c>
      <c r="E20" s="21"/>
      <c r="F20" s="7"/>
      <c r="G20" s="6"/>
      <c r="H20" s="6"/>
      <c r="I20" s="7"/>
    </row>
    <row r="21" spans="1:9" ht="18.75">
      <c r="A21" s="13" t="s">
        <v>142</v>
      </c>
      <c r="B21" s="14">
        <v>400</v>
      </c>
      <c r="C21" s="2" t="s">
        <v>26</v>
      </c>
      <c r="D21" s="13" t="s">
        <v>232</v>
      </c>
      <c r="E21" s="21" t="s">
        <v>231</v>
      </c>
      <c r="F21" s="7"/>
      <c r="G21" s="6"/>
      <c r="H21" s="6"/>
      <c r="I21" s="7"/>
    </row>
    <row r="22" spans="1:9" ht="18.75">
      <c r="A22" s="13" t="s">
        <v>169</v>
      </c>
      <c r="B22" s="14">
        <v>400</v>
      </c>
      <c r="C22" s="2" t="s">
        <v>198</v>
      </c>
      <c r="D22" s="13"/>
      <c r="E22" s="21"/>
      <c r="F22" s="7"/>
      <c r="G22" s="6"/>
      <c r="H22" s="6"/>
      <c r="I22" s="7"/>
    </row>
    <row r="23" spans="1:9" ht="18.75">
      <c r="A23" s="13" t="s">
        <v>170</v>
      </c>
      <c r="B23" s="14">
        <v>400</v>
      </c>
      <c r="C23" s="2" t="s">
        <v>184</v>
      </c>
      <c r="D23" s="13" t="s">
        <v>233</v>
      </c>
      <c r="E23" s="21" t="s">
        <v>231</v>
      </c>
      <c r="F23" s="7"/>
      <c r="G23" s="6"/>
      <c r="H23" s="6"/>
      <c r="I23" s="7"/>
    </row>
    <row r="24" spans="4:5" ht="18.75">
      <c r="D24" s="18"/>
      <c r="E24" s="17"/>
    </row>
    <row r="25" spans="1:5" ht="18.75">
      <c r="A25" s="13" t="s">
        <v>64</v>
      </c>
      <c r="B25" s="13"/>
      <c r="C25" s="2"/>
      <c r="D25" s="13"/>
      <c r="E25" s="16"/>
    </row>
    <row r="26" spans="1:5" ht="18.75">
      <c r="A26" s="13" t="s">
        <v>92</v>
      </c>
      <c r="B26" s="14">
        <v>2000</v>
      </c>
      <c r="C26" s="2" t="s">
        <v>160</v>
      </c>
      <c r="D26" s="13"/>
      <c r="E26" s="16"/>
    </row>
    <row r="27" spans="1:5" ht="18.75">
      <c r="A27" s="13" t="s">
        <v>93</v>
      </c>
      <c r="B27" s="14">
        <v>1400</v>
      </c>
      <c r="C27" s="2" t="s">
        <v>66</v>
      </c>
      <c r="D27" s="2" t="s">
        <v>178</v>
      </c>
      <c r="E27" s="16"/>
    </row>
    <row r="28" spans="1:5" ht="18.75">
      <c r="A28" s="13" t="s">
        <v>94</v>
      </c>
      <c r="B28" s="14">
        <v>800</v>
      </c>
      <c r="C28" s="2" t="s">
        <v>74</v>
      </c>
      <c r="D28" s="13"/>
      <c r="E28" s="16"/>
    </row>
    <row r="29" spans="1:5" ht="18.75">
      <c r="A29" s="13" t="s">
        <v>95</v>
      </c>
      <c r="B29" s="14">
        <v>400</v>
      </c>
      <c r="C29" s="2" t="s">
        <v>67</v>
      </c>
      <c r="D29" s="2" t="s">
        <v>179</v>
      </c>
      <c r="E29" s="16" t="s">
        <v>231</v>
      </c>
    </row>
    <row r="30" spans="1:5" ht="18.75">
      <c r="A30" s="13" t="s">
        <v>96</v>
      </c>
      <c r="B30" s="14">
        <v>400</v>
      </c>
      <c r="C30" s="2" t="s">
        <v>159</v>
      </c>
      <c r="D30" s="13"/>
      <c r="E30" s="16"/>
    </row>
    <row r="31" spans="1:5" ht="18.75">
      <c r="A31" s="6"/>
      <c r="B31" s="7"/>
      <c r="D31" s="13"/>
      <c r="E31" s="17"/>
    </row>
    <row r="32" spans="1:5" ht="18.75">
      <c r="A32" s="13" t="s">
        <v>65</v>
      </c>
      <c r="B32" s="13"/>
      <c r="C32" s="15"/>
      <c r="D32" s="13"/>
      <c r="E32" s="16"/>
    </row>
    <row r="33" spans="1:5" ht="18.75">
      <c r="A33" s="13" t="s">
        <v>92</v>
      </c>
      <c r="B33" s="14">
        <v>1500</v>
      </c>
      <c r="C33" s="10" t="s">
        <v>125</v>
      </c>
      <c r="D33" s="16" t="s">
        <v>229</v>
      </c>
      <c r="E33" s="16" t="s">
        <v>231</v>
      </c>
    </row>
    <row r="34" spans="1:5" ht="18.75">
      <c r="A34" s="13" t="s">
        <v>93</v>
      </c>
      <c r="B34" s="14">
        <v>1000</v>
      </c>
      <c r="C34" s="2" t="s">
        <v>124</v>
      </c>
      <c r="D34" s="2" t="s">
        <v>181</v>
      </c>
      <c r="E34" s="16"/>
    </row>
    <row r="35" spans="1:5" ht="18.75">
      <c r="A35" s="13" t="s">
        <v>94</v>
      </c>
      <c r="B35" s="14">
        <v>600</v>
      </c>
      <c r="C35" s="16" t="s">
        <v>167</v>
      </c>
      <c r="D35" s="20" t="s">
        <v>230</v>
      </c>
      <c r="E35" s="16" t="s">
        <v>231</v>
      </c>
    </row>
    <row r="36" spans="1:5" ht="18.75">
      <c r="A36" s="13" t="s">
        <v>227</v>
      </c>
      <c r="B36" s="14">
        <v>400</v>
      </c>
      <c r="C36" s="16" t="s">
        <v>168</v>
      </c>
      <c r="D36" s="2"/>
      <c r="E36" s="16"/>
    </row>
    <row r="37" ht="12.75">
      <c r="E37" s="17"/>
    </row>
    <row r="38" ht="12.75">
      <c r="E38" s="17"/>
    </row>
    <row r="39" ht="12.75">
      <c r="E39" s="17"/>
    </row>
    <row r="40" ht="12.75">
      <c r="E40" s="17"/>
    </row>
    <row r="41" ht="12.75">
      <c r="E41" s="17"/>
    </row>
    <row r="42" ht="12.75">
      <c r="E42" s="17"/>
    </row>
    <row r="43" ht="12.75">
      <c r="E43" s="17"/>
    </row>
    <row r="44" ht="12.75">
      <c r="E44" s="17"/>
    </row>
    <row r="45" ht="12.75">
      <c r="E45" s="17"/>
    </row>
    <row r="46" ht="12.75">
      <c r="E46" s="17"/>
    </row>
    <row r="47" ht="12.75">
      <c r="E47" s="17"/>
    </row>
    <row r="48" ht="12.75">
      <c r="E48" s="17"/>
    </row>
    <row r="49" ht="12.75">
      <c r="E49" s="17"/>
    </row>
    <row r="50" ht="12.75">
      <c r="E50" s="17"/>
    </row>
    <row r="51" ht="12.75">
      <c r="E51" s="17"/>
    </row>
    <row r="52" ht="12.75">
      <c r="E52" s="17"/>
    </row>
    <row r="53" ht="12.75">
      <c r="E53" s="17"/>
    </row>
    <row r="54" ht="12.75">
      <c r="E54" s="17"/>
    </row>
    <row r="55" ht="12.75">
      <c r="E55" s="17"/>
    </row>
    <row r="56" ht="12.75">
      <c r="E56" s="17"/>
    </row>
    <row r="57" ht="12.75">
      <c r="E57" s="17"/>
    </row>
    <row r="58" ht="12.75">
      <c r="E58" s="17"/>
    </row>
    <row r="59" ht="12.75">
      <c r="E59" s="17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Lillian Larsen</cp:lastModifiedBy>
  <cp:lastPrinted>2009-09-07T20:25:18Z</cp:lastPrinted>
  <dcterms:created xsi:type="dcterms:W3CDTF">2006-08-21T14:05:51Z</dcterms:created>
  <dcterms:modified xsi:type="dcterms:W3CDTF">2009-09-07T20:25:47Z</dcterms:modified>
  <cp:category/>
  <cp:version/>
  <cp:contentType/>
  <cp:contentStatus/>
</cp:coreProperties>
</file>